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720" windowHeight="7320" activeTab="0"/>
  </bookViews>
  <sheets>
    <sheet name="ΠPOΫΠ.2015 ABPAMIΔH" sheetId="1" r:id="rId1"/>
  </sheets>
  <definedNames>
    <definedName name="_xlnm.Print_Area" localSheetId="0">'ΠPOΫΠ.2015 ABPAMIΔH'!$A$1:$D$74</definedName>
    <definedName name="_xlnm.Print_Titles" localSheetId="0">'ΠPOΫΠ.2015 ABPAMIΔH'!$6:$6</definedName>
  </definedNames>
  <calcPr fullCalcOnLoad="1"/>
</workbook>
</file>

<file path=xl/sharedStrings.xml><?xml version="1.0" encoding="utf-8"?>
<sst xmlns="http://schemas.openxmlformats.org/spreadsheetml/2006/main" count="88" uniqueCount="84">
  <si>
    <t>APIΣTOTEΛEIO ΠANEΠIΣTHMIO ΘEΣΣAΛONIKHΣ</t>
  </si>
  <si>
    <t xml:space="preserve">TMHMA KΛHPOΔOTHMATΩN </t>
  </si>
  <si>
    <t xml:space="preserve">                             KΛHPOΔOTHMA:  NIKOΛAOY ABPAMIΔH</t>
  </si>
  <si>
    <t>K A T O N O M A Σ I A</t>
  </si>
  <si>
    <t xml:space="preserve">              EΣOΔA </t>
  </si>
  <si>
    <t xml:space="preserve">              KATHΓOPIA  I</t>
  </si>
  <si>
    <t xml:space="preserve">              A ' TAKTIKA </t>
  </si>
  <si>
    <t xml:space="preserve">Έσοδα  από την επιχειρηματική γενικά </t>
  </si>
  <si>
    <t>δραστηριότητα του N.Π.Δ.Δ.</t>
  </si>
  <si>
    <t xml:space="preserve">Πρόσοδοι από κεφάλαια κινητών αξιών &amp; </t>
  </si>
  <si>
    <t>λοιπών περιπτώσεων</t>
  </si>
  <si>
    <t>Tόκοι κεφαλαίων</t>
  </si>
  <si>
    <t xml:space="preserve">     Yπόλοιπο προηγούμενης χρήσης</t>
  </si>
  <si>
    <t>EΞOΔA</t>
  </si>
  <si>
    <t>KATHΓOPIA I</t>
  </si>
  <si>
    <t>TAKTIKA</t>
  </si>
  <si>
    <t>υπηρεσίες με την ιδιότητα ελεύθ. επαγγ.</t>
  </si>
  <si>
    <t>Aμοιβές λοιπών που εκτελούν ειδικές</t>
  </si>
  <si>
    <t>Πληρωμές για μη προσωπικές υπηρεσίες</t>
  </si>
  <si>
    <t>Δημόσιες σχέσεις</t>
  </si>
  <si>
    <t>Δημοσιεύσεις</t>
  </si>
  <si>
    <t>Λοιπές δαπάνες</t>
  </si>
  <si>
    <t xml:space="preserve">Πληρωμές δια μεταβιβάσεως εισοδημάτων </t>
  </si>
  <si>
    <t>σε τρίτους</t>
  </si>
  <si>
    <t>Yποτροφίες-μετεκπαιδεύσεις</t>
  </si>
  <si>
    <t>Yποτροφίες φοιτητών του A.Π.Θ.</t>
  </si>
  <si>
    <t>ANAKEΦAΛAIΩΣH</t>
  </si>
  <si>
    <t xml:space="preserve">     Σύν έσοδα</t>
  </si>
  <si>
    <t xml:space="preserve">     Σύνολο</t>
  </si>
  <si>
    <t xml:space="preserve">     Mείον έξοδα</t>
  </si>
  <si>
    <t xml:space="preserve">     Πλεόνασμα</t>
  </si>
  <si>
    <t>K.Α.</t>
  </si>
  <si>
    <t>Δικαστικά έξοδα</t>
  </si>
  <si>
    <t>Ο Προϊστάμενος της Δ/νσης</t>
  </si>
  <si>
    <t>Περιουσίας και Προμηθειών</t>
  </si>
  <si>
    <t>ΒΑΙΟΣ ΧΑΡ. ΜΠΑΜΠΛΕΚΗΣ</t>
  </si>
  <si>
    <t>Tόκοι από καταθέσεις όψεως στην ΕΤΕ</t>
  </si>
  <si>
    <t>Τόκοι προθεσμιακής κατάθεσης</t>
  </si>
  <si>
    <t>(π.χ. δικηγόρους)</t>
  </si>
  <si>
    <t>Aμοιβές προσωπών που εκτελούν ειδ υπηρ</t>
  </si>
  <si>
    <t>ΒΑΣΙΛΙΚΗ ΚΟΥΖΙΩΡΤΗ</t>
  </si>
  <si>
    <t>Λειτουργικά έξοδα Τμήματος Κληρ/των</t>
  </si>
  <si>
    <t>Ο Προϊστάμενος της Γεν.Δ/νσης</t>
  </si>
  <si>
    <t>Οικονομικών Υπηρεσιών</t>
  </si>
  <si>
    <t>Σύνολο κατηγορίας I</t>
  </si>
  <si>
    <t>Σύνολο εσόδων</t>
  </si>
  <si>
    <t>Yπόλοιπο προηγούμενης χρήσης</t>
  </si>
  <si>
    <t>Σύνολο</t>
  </si>
  <si>
    <t>Σύνολο εξόδων</t>
  </si>
  <si>
    <t>0400</t>
  </si>
  <si>
    <t>0419</t>
  </si>
  <si>
    <t>0800</t>
  </si>
  <si>
    <t>0850</t>
  </si>
  <si>
    <t>0851</t>
  </si>
  <si>
    <t>0890</t>
  </si>
  <si>
    <t>0894</t>
  </si>
  <si>
    <t>0899</t>
  </si>
  <si>
    <t>0899Α</t>
  </si>
  <si>
    <t xml:space="preserve">Η Προϊσταμένη </t>
  </si>
  <si>
    <t xml:space="preserve">του Τμήματος Κληρ/των </t>
  </si>
  <si>
    <r>
      <t>ΣKOΠOΣ</t>
    </r>
    <r>
      <rPr>
        <sz val="10"/>
        <rFont val="Arial"/>
        <family val="2"/>
      </rPr>
      <t>:  Xορήγηση υποτροφιών σε οικονομικά αδύναμους φοιτητές  όλων των Τμημάτων του Α.Π.Θ. με μέσο όρο βαθμολογίας τουλάχιστον επτά (7).</t>
    </r>
  </si>
  <si>
    <t>Σύνολο κ.α. 3000</t>
  </si>
  <si>
    <t>Σύνολο κ.α. 0400</t>
  </si>
  <si>
    <t>Σύνολο κ.α. 0800</t>
  </si>
  <si>
    <t>Σύνολο κ.α. 2000</t>
  </si>
  <si>
    <t>Με εντολή Πρύτανη</t>
  </si>
  <si>
    <t xml:space="preserve">                           Με εντολή Πρύτανη</t>
  </si>
  <si>
    <t>Αποδόσεις εσόδων υπέρ τρίτων</t>
  </si>
  <si>
    <t>Απόδοση εισπράξεων για λογαριασμό του Δημοσίου</t>
  </si>
  <si>
    <t>3394</t>
  </si>
  <si>
    <t>Παρακράτηση 5‰ επί των εσόδων (άρθρο 65 § 2 Ν. 4182/2013)</t>
  </si>
  <si>
    <t>Σύνολο κ.α. 3300</t>
  </si>
  <si>
    <t>0900</t>
  </si>
  <si>
    <t>Φόροι-Τέλη-Έξοδα βεβαιώσεως και εισπράξεως εσόδων</t>
  </si>
  <si>
    <t>0910</t>
  </si>
  <si>
    <t>Φόροι-Τέλη</t>
  </si>
  <si>
    <t>0911</t>
  </si>
  <si>
    <t xml:space="preserve">Φόροι </t>
  </si>
  <si>
    <t>0912</t>
  </si>
  <si>
    <t>Τέλη</t>
  </si>
  <si>
    <t>Σύνολο κ.α. 0900</t>
  </si>
  <si>
    <t>Α Π Ο Λ O Γ I Σ M O Σ 2016</t>
  </si>
  <si>
    <t>ΠΡΟΥΠΟΛΟΓΙΣΘΕΝΤΑ 2016</t>
  </si>
  <si>
    <t>ΠΡΑΓΜΑΤΟΠΟΙΗΘΕΝΤΑ 2016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</si>
</sst>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*&quot;#,##0_);\(&quot;*&quot;#,##0\)"/>
    <numFmt numFmtId="173" formatCode="&quot;*&quot;#,##0_);[Red]\(&quot;*&quot;#,##0\)"/>
    <numFmt numFmtId="174" formatCode="&quot;*&quot;#,##0.00_);\(&quot;*&quot;#,##0.00\)"/>
    <numFmt numFmtId="175" formatCode="&quot;*&quot;#,##0.00_);[Red]\(&quot;*&quot;#,##0.00\)"/>
    <numFmt numFmtId="176" formatCode="_(&quot;*&quot;* #,##0_);_(&quot;*&quot;* \(#,##0\);_(&quot;*&quot;* &quot;-&quot;_);_(@_)"/>
    <numFmt numFmtId="177" formatCode="_(* #,##0_);_(* \(#,##0\);_(* &quot;-&quot;_);_(@_)"/>
    <numFmt numFmtId="178" formatCode="_(&quot;*&quot;* #,##0.00_);_(&quot;*&quot;* \(#,##0.00\);_(&quot;*&quot;* &quot;-&quot;??_);_(@_)"/>
    <numFmt numFmtId="179" formatCode="_(* #,##0.00_);_(* \(#,##0.00\);_(* &quot;-&quot;??_);_(@_)"/>
    <numFmt numFmtId="180" formatCode="#,##0.00\ _Δ_ρ_χ"/>
    <numFmt numFmtId="181" formatCode="[$-408]dddd\,\ d\ mmmm\ yyyy"/>
  </numFmts>
  <fonts count="30">
    <font>
      <sz val="10"/>
      <name val="Μοντέρνα"/>
      <family val="0"/>
    </font>
    <font>
      <b/>
      <sz val="10"/>
      <name val="Μοντέρνα"/>
      <family val="0"/>
    </font>
    <font>
      <i/>
      <sz val="10"/>
      <name val="Μοντέρνα"/>
      <family val="0"/>
    </font>
    <font>
      <b/>
      <i/>
      <sz val="10"/>
      <name val="Μοντέρνα"/>
      <family val="0"/>
    </font>
    <font>
      <sz val="10"/>
      <name val="Geneva"/>
      <family val="0"/>
    </font>
    <font>
      <sz val="10"/>
      <name val="GrHelvetica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12"/>
      <name val="Μοντέρνα"/>
      <family val="0"/>
    </font>
    <font>
      <u val="single"/>
      <sz val="10"/>
      <color indexed="36"/>
      <name val="Μοντέρνα"/>
      <family val="0"/>
    </font>
    <font>
      <b/>
      <sz val="11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1" fillId="7" borderId="1" applyNumberFormat="0" applyAlignment="0" applyProtection="0"/>
    <xf numFmtId="0" fontId="12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20" fillId="22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21" borderId="1" applyNumberFormat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right" indent="4"/>
    </xf>
    <xf numFmtId="4" fontId="7" fillId="0" borderId="11" xfId="0" applyNumberFormat="1" applyFont="1" applyBorder="1" applyAlignment="1">
      <alignment horizontal="right" indent="4"/>
    </xf>
    <xf numFmtId="4" fontId="7" fillId="0" borderId="10" xfId="0" applyNumberFormat="1" applyFont="1" applyBorder="1" applyAlignment="1">
      <alignment horizontal="right" indent="4"/>
    </xf>
    <xf numFmtId="4" fontId="6" fillId="0" borderId="12" xfId="0" applyNumberFormat="1" applyFont="1" applyBorder="1" applyAlignment="1">
      <alignment horizontal="right" indent="4"/>
    </xf>
    <xf numFmtId="4" fontId="6" fillId="0" borderId="13" xfId="0" applyNumberFormat="1" applyFont="1" applyBorder="1" applyAlignment="1">
      <alignment horizontal="right" indent="4"/>
    </xf>
    <xf numFmtId="4" fontId="6" fillId="0" borderId="11" xfId="0" applyNumberFormat="1" applyFont="1" applyBorder="1" applyAlignment="1">
      <alignment horizontal="right" indent="4"/>
    </xf>
    <xf numFmtId="4" fontId="6" fillId="0" borderId="0" xfId="0" applyNumberFormat="1" applyFont="1" applyBorder="1" applyAlignment="1">
      <alignment horizontal="right" indent="4"/>
    </xf>
    <xf numFmtId="0" fontId="6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right" indent="4"/>
    </xf>
    <xf numFmtId="0" fontId="7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indent="5"/>
    </xf>
    <xf numFmtId="0" fontId="6" fillId="0" borderId="10" xfId="0" applyFont="1" applyBorder="1" applyAlignment="1">
      <alignment horizontal="left" indent="5"/>
    </xf>
    <xf numFmtId="0" fontId="8" fillId="0" borderId="13" xfId="0" applyFont="1" applyBorder="1" applyAlignment="1">
      <alignment horizontal="left" indent="5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left" wrapText="1"/>
    </xf>
    <xf numFmtId="4" fontId="6" fillId="0" borderId="10" xfId="0" applyNumberFormat="1" applyFont="1" applyBorder="1" applyAlignment="1">
      <alignment horizontal="right" indent="5"/>
    </xf>
    <xf numFmtId="0" fontId="8" fillId="0" borderId="14" xfId="0" applyFont="1" applyBorder="1" applyAlignment="1">
      <alignment horizontal="left" indent="5"/>
    </xf>
    <xf numFmtId="0" fontId="6" fillId="0" borderId="12" xfId="0" applyFont="1" applyBorder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 indent="4"/>
    </xf>
    <xf numFmtId="4" fontId="7" fillId="0" borderId="11" xfId="0" applyNumberFormat="1" applyFont="1" applyBorder="1" applyAlignment="1">
      <alignment horizontal="right" indent="5"/>
    </xf>
    <xf numFmtId="0" fontId="28" fillId="24" borderId="12" xfId="0" applyFont="1" applyFill="1" applyBorder="1" applyAlignment="1">
      <alignment horizontal="center"/>
    </xf>
    <xf numFmtId="0" fontId="28" fillId="24" borderId="11" xfId="0" applyNumberFormat="1" applyFont="1" applyFill="1" applyBorder="1" applyAlignment="1">
      <alignment horizontal="left" indent="7"/>
    </xf>
    <xf numFmtId="0" fontId="29" fillId="24" borderId="10" xfId="0" applyFont="1" applyFill="1" applyBorder="1" applyAlignment="1">
      <alignment/>
    </xf>
    <xf numFmtId="4" fontId="29" fillId="24" borderId="12" xfId="0" applyNumberFormat="1" applyFont="1" applyFill="1" applyBorder="1" applyAlignment="1">
      <alignment horizontal="right" indent="4"/>
    </xf>
    <xf numFmtId="4" fontId="29" fillId="24" borderId="13" xfId="0" applyNumberFormat="1" applyFont="1" applyFill="1" applyBorder="1" applyAlignment="1">
      <alignment horizontal="right" indent="4"/>
    </xf>
    <xf numFmtId="4" fontId="29" fillId="24" borderId="10" xfId="0" applyNumberFormat="1" applyFont="1" applyFill="1" applyBorder="1" applyAlignment="1">
      <alignment horizontal="right" indent="4"/>
    </xf>
    <xf numFmtId="0" fontId="29" fillId="24" borderId="13" xfId="0" applyFont="1" applyFill="1" applyBorder="1" applyAlignment="1">
      <alignment/>
    </xf>
    <xf numFmtId="4" fontId="29" fillId="24" borderId="11" xfId="0" applyNumberFormat="1" applyFont="1" applyFill="1" applyBorder="1" applyAlignment="1">
      <alignment horizontal="right" indent="4"/>
    </xf>
    <xf numFmtId="0" fontId="7" fillId="24" borderId="12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13" xfId="0" applyFont="1" applyFill="1" applyBorder="1" applyAlignment="1">
      <alignment/>
    </xf>
    <xf numFmtId="0" fontId="7" fillId="24" borderId="12" xfId="0" applyFont="1" applyFill="1" applyBorder="1" applyAlignment="1">
      <alignment horizontal="left" indent="5"/>
    </xf>
    <xf numFmtId="0" fontId="7" fillId="24" borderId="10" xfId="0" applyFont="1" applyFill="1" applyBorder="1" applyAlignment="1">
      <alignment horizontal="left" indent="5"/>
    </xf>
    <xf numFmtId="0" fontId="7" fillId="24" borderId="13" xfId="0" applyFont="1" applyFill="1" applyBorder="1" applyAlignment="1">
      <alignment horizontal="left" indent="5"/>
    </xf>
    <xf numFmtId="49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4" fontId="7" fillId="0" borderId="13" xfId="0" applyNumberFormat="1" applyFont="1" applyBorder="1" applyAlignment="1">
      <alignment horizontal="right" indent="4"/>
    </xf>
    <xf numFmtId="4" fontId="7" fillId="0" borderId="12" xfId="0" applyNumberFormat="1" applyFont="1" applyBorder="1" applyAlignment="1">
      <alignment horizontal="right" indent="4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zoomScalePageLayoutView="0" workbookViewId="0" topLeftCell="A55">
      <selection activeCell="D66" sqref="D66"/>
    </sheetView>
  </sheetViews>
  <sheetFormatPr defaultColWidth="12.375" defaultRowHeight="12.75"/>
  <cols>
    <col min="1" max="1" width="6.00390625" style="5" customWidth="1"/>
    <col min="2" max="2" width="47.00390625" style="5" customWidth="1"/>
    <col min="3" max="3" width="27.00390625" style="6" customWidth="1"/>
    <col min="4" max="4" width="28.875" style="6" customWidth="1"/>
    <col min="5" max="5" width="2.875" style="0" customWidth="1"/>
    <col min="6" max="6" width="6.375" style="1" customWidth="1"/>
    <col min="7" max="7" width="5.00390625" style="1" customWidth="1"/>
    <col min="8" max="8" width="7.125" style="1" customWidth="1"/>
    <col min="9" max="16384" width="12.375" style="1" customWidth="1"/>
  </cols>
  <sheetData>
    <row r="1" spans="1:2" ht="12.75">
      <c r="A1" s="7" t="s">
        <v>0</v>
      </c>
      <c r="B1" s="7"/>
    </row>
    <row r="2" spans="1:2" ht="12.75">
      <c r="A2" s="7" t="s">
        <v>1</v>
      </c>
      <c r="B2" s="7"/>
    </row>
    <row r="3" ht="12.75">
      <c r="B3" s="7" t="s">
        <v>2</v>
      </c>
    </row>
    <row r="4" spans="1:4" ht="26.25" customHeight="1">
      <c r="A4" s="61" t="s">
        <v>60</v>
      </c>
      <c r="B4" s="62"/>
      <c r="C4" s="62"/>
      <c r="D4" s="62"/>
    </row>
    <row r="5" spans="1:2" ht="12.75">
      <c r="A5" s="8"/>
      <c r="B5" s="9" t="s">
        <v>81</v>
      </c>
    </row>
    <row r="6" spans="1:4" ht="12.75">
      <c r="A6" s="14" t="s">
        <v>31</v>
      </c>
      <c r="B6" s="14" t="s">
        <v>3</v>
      </c>
      <c r="C6" s="15" t="s">
        <v>82</v>
      </c>
      <c r="D6" s="15" t="s">
        <v>83</v>
      </c>
    </row>
    <row r="7" spans="1:4" ht="12.75">
      <c r="A7" s="60"/>
      <c r="B7" s="50" t="s">
        <v>4</v>
      </c>
      <c r="C7" s="10"/>
      <c r="D7" s="10"/>
    </row>
    <row r="8" spans="1:4" ht="12.75">
      <c r="A8" s="31"/>
      <c r="B8" s="51" t="s">
        <v>5</v>
      </c>
      <c r="C8" s="10"/>
      <c r="D8" s="10"/>
    </row>
    <row r="9" spans="1:4" ht="12.75">
      <c r="A9" s="31"/>
      <c r="B9" s="52" t="s">
        <v>6</v>
      </c>
      <c r="C9" s="10"/>
      <c r="D9" s="10"/>
    </row>
    <row r="10" spans="1:4" ht="12.75">
      <c r="A10" s="11">
        <v>3000</v>
      </c>
      <c r="B10" s="12" t="s">
        <v>7</v>
      </c>
      <c r="C10" s="10"/>
      <c r="D10" s="10"/>
    </row>
    <row r="11" spans="1:4" ht="12.75">
      <c r="A11" s="31"/>
      <c r="B11" s="12" t="s">
        <v>8</v>
      </c>
      <c r="C11" s="10"/>
      <c r="D11" s="10"/>
    </row>
    <row r="12" spans="1:4" ht="12.75">
      <c r="A12" s="11">
        <v>3500</v>
      </c>
      <c r="B12" s="12" t="s">
        <v>9</v>
      </c>
      <c r="C12" s="10"/>
      <c r="D12" s="10"/>
    </row>
    <row r="13" spans="1:4" ht="12.75">
      <c r="A13" s="11"/>
      <c r="B13" s="12" t="s">
        <v>10</v>
      </c>
      <c r="C13" s="10"/>
      <c r="D13" s="10"/>
    </row>
    <row r="14" spans="1:4" ht="12.75">
      <c r="A14" s="11">
        <v>3510</v>
      </c>
      <c r="B14" s="12" t="s">
        <v>11</v>
      </c>
      <c r="C14" s="10"/>
      <c r="D14" s="10"/>
    </row>
    <row r="15" spans="1:4" ht="12.75">
      <c r="A15" s="11">
        <v>3511</v>
      </c>
      <c r="B15" s="12" t="s">
        <v>36</v>
      </c>
      <c r="C15" s="16">
        <v>100</v>
      </c>
      <c r="D15" s="16">
        <v>106.59</v>
      </c>
    </row>
    <row r="16" spans="1:4" ht="12.75">
      <c r="A16" s="11">
        <v>3514</v>
      </c>
      <c r="B16" s="12" t="s">
        <v>37</v>
      </c>
      <c r="C16" s="16">
        <v>100</v>
      </c>
      <c r="D16" s="16">
        <v>0</v>
      </c>
    </row>
    <row r="17" spans="1:6" ht="12.75">
      <c r="A17" s="11"/>
      <c r="B17" s="28" t="s">
        <v>61</v>
      </c>
      <c r="C17" s="17">
        <f>SUM(C15:C16)</f>
        <v>200</v>
      </c>
      <c r="D17" s="17">
        <f>SUM(D15:D16)</f>
        <v>106.59</v>
      </c>
      <c r="E17" s="2"/>
      <c r="F17" s="3"/>
    </row>
    <row r="18" spans="1:6" ht="12.75">
      <c r="A18" s="11"/>
      <c r="B18" s="28" t="s">
        <v>44</v>
      </c>
      <c r="C18" s="18">
        <f>SUM(C17)</f>
        <v>200</v>
      </c>
      <c r="D18" s="18">
        <f>SUM(D17)</f>
        <v>106.59</v>
      </c>
      <c r="E18" s="2"/>
      <c r="F18" s="3"/>
    </row>
    <row r="19" spans="1:6" ht="12.75">
      <c r="A19" s="11"/>
      <c r="B19" s="28" t="s">
        <v>45</v>
      </c>
      <c r="C19" s="19">
        <f>SUM(C18)</f>
        <v>200</v>
      </c>
      <c r="D19" s="19">
        <f>SUM(D18)</f>
        <v>106.59</v>
      </c>
      <c r="E19" s="2"/>
      <c r="F19" s="3"/>
    </row>
    <row r="20" spans="1:6" ht="12.75">
      <c r="A20" s="11"/>
      <c r="B20" s="28" t="s">
        <v>46</v>
      </c>
      <c r="C20" s="20">
        <v>10466.48</v>
      </c>
      <c r="D20" s="20">
        <v>9077.91</v>
      </c>
      <c r="E20" s="2"/>
      <c r="F20" s="3"/>
    </row>
    <row r="21" spans="1:6" ht="12.75">
      <c r="A21" s="11"/>
      <c r="B21" s="28" t="s">
        <v>47</v>
      </c>
      <c r="C21" s="17">
        <f>SUM(C19:C20)</f>
        <v>10666.48</v>
      </c>
      <c r="D21" s="17">
        <f>SUM(D19:D20)</f>
        <v>9184.5</v>
      </c>
      <c r="E21" s="2"/>
      <c r="F21" s="3"/>
    </row>
    <row r="22" spans="1:6" ht="12.75">
      <c r="A22" s="11"/>
      <c r="B22" s="29"/>
      <c r="C22" s="16"/>
      <c r="D22" s="16"/>
      <c r="E22" s="4"/>
      <c r="F22" s="3"/>
    </row>
    <row r="23" spans="1:6" ht="12.75">
      <c r="A23" s="11"/>
      <c r="B23" s="53" t="s">
        <v>13</v>
      </c>
      <c r="C23" s="16"/>
      <c r="D23" s="16"/>
      <c r="E23" s="4"/>
      <c r="F23" s="3"/>
    </row>
    <row r="24" spans="1:4" ht="12.75">
      <c r="A24" s="11"/>
      <c r="B24" s="54" t="s">
        <v>14</v>
      </c>
      <c r="C24" s="16"/>
      <c r="D24" s="16"/>
    </row>
    <row r="25" spans="1:4" ht="12.75">
      <c r="A25" s="11"/>
      <c r="B25" s="55" t="s">
        <v>15</v>
      </c>
      <c r="C25" s="16"/>
      <c r="D25" s="16"/>
    </row>
    <row r="26" spans="1:4" ht="12.75">
      <c r="A26" s="27" t="s">
        <v>49</v>
      </c>
      <c r="B26" s="38" t="s">
        <v>39</v>
      </c>
      <c r="C26" s="16"/>
      <c r="D26" s="16"/>
    </row>
    <row r="27" spans="1:4" ht="12.75">
      <c r="A27" s="27" t="s">
        <v>50</v>
      </c>
      <c r="B27" s="12" t="s">
        <v>17</v>
      </c>
      <c r="C27" s="16"/>
      <c r="D27" s="16"/>
    </row>
    <row r="28" spans="1:4" ht="12.75">
      <c r="A28" s="11"/>
      <c r="B28" s="12" t="s">
        <v>16</v>
      </c>
      <c r="C28" s="16">
        <v>0</v>
      </c>
      <c r="D28" s="16">
        <v>0</v>
      </c>
    </row>
    <row r="29" spans="1:4" ht="12.75">
      <c r="A29" s="11"/>
      <c r="B29" s="12" t="s">
        <v>38</v>
      </c>
      <c r="C29" s="16"/>
      <c r="D29" s="16"/>
    </row>
    <row r="30" spans="1:4" ht="12.75">
      <c r="A30" s="11"/>
      <c r="B30" s="28" t="s">
        <v>62</v>
      </c>
      <c r="C30" s="17">
        <v>0</v>
      </c>
      <c r="D30" s="17">
        <v>0</v>
      </c>
    </row>
    <row r="31" spans="1:4" ht="12.75">
      <c r="A31" s="11"/>
      <c r="B31" s="28"/>
      <c r="C31" s="59"/>
      <c r="D31" s="59"/>
    </row>
    <row r="32" spans="1:4" ht="12.75">
      <c r="A32" s="27" t="s">
        <v>51</v>
      </c>
      <c r="B32" s="12" t="s">
        <v>18</v>
      </c>
      <c r="C32" s="16"/>
      <c r="D32" s="16"/>
    </row>
    <row r="33" spans="1:4" ht="12.75">
      <c r="A33" s="27" t="s">
        <v>52</v>
      </c>
      <c r="B33" s="12" t="s">
        <v>19</v>
      </c>
      <c r="C33" s="16"/>
      <c r="D33" s="16"/>
    </row>
    <row r="34" spans="1:4" ht="12.75">
      <c r="A34" s="27" t="s">
        <v>53</v>
      </c>
      <c r="B34" s="12" t="s">
        <v>20</v>
      </c>
      <c r="C34" s="16">
        <v>100</v>
      </c>
      <c r="D34" s="16">
        <v>0</v>
      </c>
    </row>
    <row r="35" spans="1:4" ht="12.75">
      <c r="A35" s="27" t="s">
        <v>54</v>
      </c>
      <c r="B35" s="12" t="s">
        <v>21</v>
      </c>
      <c r="C35" s="16"/>
      <c r="D35" s="16"/>
    </row>
    <row r="36" spans="1:4" ht="12.75">
      <c r="A36" s="27" t="s">
        <v>55</v>
      </c>
      <c r="B36" s="12" t="s">
        <v>32</v>
      </c>
      <c r="C36" s="16">
        <v>0</v>
      </c>
      <c r="D36" s="16">
        <v>0</v>
      </c>
    </row>
    <row r="37" spans="1:4" ht="12.75">
      <c r="A37" s="27" t="s">
        <v>56</v>
      </c>
      <c r="B37" s="12" t="s">
        <v>21</v>
      </c>
      <c r="C37" s="16">
        <v>50</v>
      </c>
      <c r="D37" s="16">
        <v>0</v>
      </c>
    </row>
    <row r="38" spans="1:4" ht="12.75">
      <c r="A38" s="27" t="s">
        <v>57</v>
      </c>
      <c r="B38" s="12" t="s">
        <v>41</v>
      </c>
      <c r="C38" s="16">
        <v>0.61</v>
      </c>
      <c r="D38" s="16">
        <v>0</v>
      </c>
    </row>
    <row r="39" spans="1:4" ht="12.75">
      <c r="A39" s="27"/>
      <c r="B39" s="28" t="s">
        <v>63</v>
      </c>
      <c r="C39" s="17">
        <f>SUM(C33:C38)</f>
        <v>150.61</v>
      </c>
      <c r="D39" s="17">
        <v>0</v>
      </c>
    </row>
    <row r="40" spans="1:4" ht="12.75">
      <c r="A40" s="27"/>
      <c r="B40" s="28"/>
      <c r="C40" s="18"/>
      <c r="D40" s="18"/>
    </row>
    <row r="41" spans="1:4" ht="12.75">
      <c r="A41" s="56" t="s">
        <v>72</v>
      </c>
      <c r="B41" s="57" t="s">
        <v>73</v>
      </c>
      <c r="C41" s="58"/>
      <c r="D41" s="58"/>
    </row>
    <row r="42" spans="1:4" ht="12.75">
      <c r="A42" s="27" t="s">
        <v>74</v>
      </c>
      <c r="B42" s="12" t="s">
        <v>75</v>
      </c>
      <c r="C42" s="18"/>
      <c r="D42" s="18"/>
    </row>
    <row r="43" spans="1:4" ht="12.75">
      <c r="A43" s="27" t="s">
        <v>76</v>
      </c>
      <c r="B43" s="12" t="s">
        <v>77</v>
      </c>
      <c r="C43" s="16">
        <v>300</v>
      </c>
      <c r="D43" s="16">
        <v>19.15</v>
      </c>
    </row>
    <row r="44" spans="1:4" ht="12.75">
      <c r="A44" s="27" t="s">
        <v>78</v>
      </c>
      <c r="B44" s="12" t="s">
        <v>79</v>
      </c>
      <c r="C44" s="58"/>
      <c r="D44" s="58"/>
    </row>
    <row r="45" spans="1:4" ht="12.75">
      <c r="A45" s="27"/>
      <c r="B45" s="28" t="s">
        <v>80</v>
      </c>
      <c r="C45" s="58">
        <v>300</v>
      </c>
      <c r="D45" s="58">
        <f>SUM(D42:D44)</f>
        <v>19.15</v>
      </c>
    </row>
    <row r="46" spans="1:4" ht="12.75">
      <c r="A46" s="27"/>
      <c r="B46" s="28"/>
      <c r="C46" s="18"/>
      <c r="D46" s="18"/>
    </row>
    <row r="47" spans="1:4" ht="12.75">
      <c r="A47" s="27"/>
      <c r="B47" s="28"/>
      <c r="C47" s="18"/>
      <c r="D47" s="18"/>
    </row>
    <row r="48" spans="1:4" ht="12.75">
      <c r="A48" s="27">
        <v>2000</v>
      </c>
      <c r="B48" s="12" t="s">
        <v>22</v>
      </c>
      <c r="C48" s="16"/>
      <c r="D48" s="16"/>
    </row>
    <row r="49" spans="1:4" ht="12.75">
      <c r="A49" s="27"/>
      <c r="B49" s="12" t="s">
        <v>23</v>
      </c>
      <c r="C49" s="16"/>
      <c r="D49" s="16"/>
    </row>
    <row r="50" spans="1:4" ht="12.75">
      <c r="A50" s="11">
        <v>2680</v>
      </c>
      <c r="B50" s="12" t="s">
        <v>24</v>
      </c>
      <c r="C50" s="16"/>
      <c r="D50" s="16"/>
    </row>
    <row r="51" spans="1:4" ht="12.75">
      <c r="A51" s="11">
        <v>2686</v>
      </c>
      <c r="B51" s="12" t="s">
        <v>25</v>
      </c>
      <c r="C51" s="16">
        <v>3500</v>
      </c>
      <c r="D51" s="16">
        <v>2100</v>
      </c>
    </row>
    <row r="52" spans="1:4" ht="12.75">
      <c r="A52" s="11"/>
      <c r="B52" s="28" t="s">
        <v>64</v>
      </c>
      <c r="C52" s="17">
        <f>SUM(C51)</f>
        <v>3500</v>
      </c>
      <c r="D52" s="17">
        <f>SUM(D51)</f>
        <v>2100</v>
      </c>
    </row>
    <row r="53" spans="1:6" ht="12.75">
      <c r="A53" s="27">
        <v>3300</v>
      </c>
      <c r="B53" s="33" t="s">
        <v>67</v>
      </c>
      <c r="C53" s="38"/>
      <c r="D53" s="38"/>
      <c r="E53" s="22"/>
      <c r="F53" s="3"/>
    </row>
    <row r="54" spans="1:6" ht="12.75">
      <c r="A54" s="27">
        <v>3390</v>
      </c>
      <c r="B54" s="33" t="s">
        <v>68</v>
      </c>
      <c r="C54" s="12"/>
      <c r="D54" s="12"/>
      <c r="E54" s="22"/>
      <c r="F54" s="3"/>
    </row>
    <row r="55" spans="1:6" ht="25.5">
      <c r="A55" s="34" t="s">
        <v>69</v>
      </c>
      <c r="B55" s="35" t="s">
        <v>70</v>
      </c>
      <c r="C55" s="36">
        <v>1.22</v>
      </c>
      <c r="D55" s="36">
        <v>0</v>
      </c>
      <c r="E55" s="22"/>
      <c r="F55" s="3"/>
    </row>
    <row r="56" spans="1:6" ht="12.75">
      <c r="A56" s="27"/>
      <c r="B56" s="37" t="s">
        <v>71</v>
      </c>
      <c r="C56" s="41">
        <f>SUM(C55)</f>
        <v>1.22</v>
      </c>
      <c r="D56" s="41">
        <v>0</v>
      </c>
      <c r="E56" s="24"/>
      <c r="F56" s="3"/>
    </row>
    <row r="57" spans="1:6" ht="12.75">
      <c r="A57" s="11"/>
      <c r="B57" s="28" t="s">
        <v>44</v>
      </c>
      <c r="C57" s="21">
        <f>SUM(C56+C52+C45+C39+C30)</f>
        <v>3951.83</v>
      </c>
      <c r="D57" s="21">
        <f>SUM(D56+D52+D45+D39+D30)</f>
        <v>2119.15</v>
      </c>
      <c r="E57" s="4"/>
      <c r="F57" s="3"/>
    </row>
    <row r="58" spans="1:4" ht="12.75">
      <c r="A58" s="32"/>
      <c r="B58" s="30" t="s">
        <v>48</v>
      </c>
      <c r="C58" s="17">
        <f>SUM(C56+C52+C45+C39+C30)</f>
        <v>3951.83</v>
      </c>
      <c r="D58" s="17">
        <f>SUM(D56+D52+D45+D39+D30)</f>
        <v>2119.15</v>
      </c>
    </row>
    <row r="59" ht="12.75">
      <c r="B59" s="13"/>
    </row>
    <row r="60" spans="2:4" ht="15">
      <c r="B60" s="42" t="s">
        <v>26</v>
      </c>
      <c r="C60" s="43">
        <v>2016</v>
      </c>
      <c r="D60" s="43">
        <v>2016</v>
      </c>
    </row>
    <row r="61" spans="2:4" ht="14.25">
      <c r="B61" s="44" t="s">
        <v>12</v>
      </c>
      <c r="C61" s="45">
        <v>10466.48</v>
      </c>
      <c r="D61" s="45">
        <v>9077.91</v>
      </c>
    </row>
    <row r="62" spans="2:4" ht="14.25">
      <c r="B62" s="44" t="s">
        <v>27</v>
      </c>
      <c r="C62" s="46">
        <v>200</v>
      </c>
      <c r="D62" s="46">
        <v>106.59</v>
      </c>
    </row>
    <row r="63" spans="2:4" ht="14.25">
      <c r="B63" s="44" t="s">
        <v>28</v>
      </c>
      <c r="C63" s="47">
        <f>SUM(C61:C62)</f>
        <v>10666.48</v>
      </c>
      <c r="D63" s="47">
        <f>SUM(D61:D62)</f>
        <v>9184.5</v>
      </c>
    </row>
    <row r="64" spans="2:4" ht="14.25">
      <c r="B64" s="44" t="s">
        <v>29</v>
      </c>
      <c r="C64" s="47">
        <v>3951.83</v>
      </c>
      <c r="D64" s="47">
        <v>2119.15</v>
      </c>
    </row>
    <row r="65" spans="1:4" ht="14.25">
      <c r="A65" s="8"/>
      <c r="B65" s="48" t="s">
        <v>30</v>
      </c>
      <c r="C65" s="49">
        <f>C63-C64</f>
        <v>6714.65</v>
      </c>
      <c r="D65" s="49">
        <f>D63-D64</f>
        <v>7065.35</v>
      </c>
    </row>
    <row r="66" spans="1:4" ht="12.75">
      <c r="A66" s="8"/>
      <c r="B66" s="39"/>
      <c r="C66" s="40"/>
      <c r="D66" s="40"/>
    </row>
    <row r="67" spans="1:4" ht="12.75">
      <c r="A67" s="8"/>
      <c r="B67" s="5" t="s">
        <v>66</v>
      </c>
      <c r="C67" s="6" t="s">
        <v>65</v>
      </c>
      <c r="D67" s="6" t="s">
        <v>65</v>
      </c>
    </row>
    <row r="68" spans="1:4" ht="12.75">
      <c r="A68" s="8"/>
      <c r="B68" s="8" t="s">
        <v>58</v>
      </c>
      <c r="C68" s="6" t="s">
        <v>33</v>
      </c>
      <c r="D68" s="6" t="s">
        <v>42</v>
      </c>
    </row>
    <row r="69" spans="2:4" ht="12.75">
      <c r="B69" s="8" t="s">
        <v>59</v>
      </c>
      <c r="C69" s="6" t="s">
        <v>34</v>
      </c>
      <c r="D69" s="6" t="s">
        <v>43</v>
      </c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spans="1:4" ht="12.75">
      <c r="A74" s="8"/>
      <c r="B74" s="8" t="s">
        <v>40</v>
      </c>
      <c r="C74" s="6" t="s">
        <v>35</v>
      </c>
      <c r="D74" s="6" t="s">
        <v>35</v>
      </c>
    </row>
    <row r="75" ht="12.75">
      <c r="A75" s="8"/>
    </row>
    <row r="76" ht="12.75">
      <c r="A76" s="8"/>
    </row>
    <row r="77" spans="3:5" s="3" customFormat="1" ht="12.75">
      <c r="C77" s="22"/>
      <c r="D77" s="23"/>
      <c r="E77" s="22"/>
    </row>
    <row r="78" spans="3:5" s="3" customFormat="1" ht="12.75">
      <c r="C78" s="22"/>
      <c r="D78" s="23"/>
      <c r="E78" s="22"/>
    </row>
    <row r="79" spans="3:5" s="3" customFormat="1" ht="12.75">
      <c r="C79" s="22"/>
      <c r="D79" s="23"/>
      <c r="E79" s="22"/>
    </row>
    <row r="80" spans="3:5" s="3" customFormat="1" ht="12.75">
      <c r="C80" s="22"/>
      <c r="D80" s="23"/>
      <c r="E80" s="22"/>
    </row>
    <row r="81" spans="3:5" s="3" customFormat="1" ht="12.75">
      <c r="C81" s="22"/>
      <c r="D81" s="23"/>
      <c r="E81" s="22"/>
    </row>
    <row r="82" spans="3:5" s="3" customFormat="1" ht="12.75">
      <c r="C82" s="24"/>
      <c r="D82" s="25"/>
      <c r="E82" s="24"/>
    </row>
    <row r="83" spans="1:5" s="3" customFormat="1" ht="12.75">
      <c r="A83" s="23"/>
      <c r="B83" s="23"/>
      <c r="C83" s="26"/>
      <c r="D83" s="26"/>
      <c r="E83" s="4"/>
    </row>
    <row r="84" spans="1:5" s="3" customFormat="1" ht="12.75">
      <c r="A84" s="23"/>
      <c r="B84" s="23"/>
      <c r="C84" s="26"/>
      <c r="D84" s="26"/>
      <c r="E84" s="4"/>
    </row>
    <row r="85" spans="1:5" s="3" customFormat="1" ht="12.75">
      <c r="A85" s="23"/>
      <c r="B85" s="23"/>
      <c r="C85" s="26"/>
      <c r="D85" s="26"/>
      <c r="E85" s="4"/>
    </row>
    <row r="86" spans="1:5" s="3" customFormat="1" ht="12.75">
      <c r="A86" s="23"/>
      <c r="B86" s="23"/>
      <c r="C86" s="26"/>
      <c r="D86" s="26"/>
      <c r="E86" s="4"/>
    </row>
    <row r="101" ht="12.75">
      <c r="B101" s="13"/>
    </row>
    <row r="110" ht="12.75">
      <c r="A110" s="11"/>
    </row>
    <row r="111" ht="12.75">
      <c r="A111" s="11"/>
    </row>
    <row r="112" ht="12.75">
      <c r="A112" s="8"/>
    </row>
    <row r="113" ht="12.75">
      <c r="A113" s="8"/>
    </row>
  </sheetData>
  <sheetProtection/>
  <mergeCells count="1">
    <mergeCell ref="A4:D4"/>
  </mergeCells>
  <printOptions horizontalCentered="1"/>
  <pageMargins left="0.3937007874015748" right="0.1968503937007874" top="0.7086614173228347" bottom="0.5905511811023623" header="0.35433070866141736" footer="0.31496062992125984"/>
  <pageSetup horizontalDpi="300" verticalDpi="300" orientation="landscape" paperSize="9" scale="95" r:id="rId1"/>
  <headerFooter alignWithMargins="0">
    <oddHeader>&amp;RΑπολ.2016  ΑΒΡΑΜΙΔΗ</oddHead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2017-01-16T08:44:03Z</cp:lastPrinted>
  <dcterms:created xsi:type="dcterms:W3CDTF">2001-01-04T08:53:27Z</dcterms:created>
  <dcterms:modified xsi:type="dcterms:W3CDTF">2017-01-16T08:53:27Z</dcterms:modified>
  <cp:category/>
  <cp:version/>
  <cp:contentType/>
  <cp:contentStatus/>
</cp:coreProperties>
</file>