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7320" activeTab="0"/>
  </bookViews>
  <sheets>
    <sheet name="ΠPOΫΠ.2015 ΤΡΕΚΑ" sheetId="1" r:id="rId1"/>
  </sheets>
  <definedNames>
    <definedName name="_xlnm.Print_Area" localSheetId="0">'ΠPOΫΠ.2015 ΤΡΕΚΑ'!$A$1:$D$72</definedName>
    <definedName name="_xlnm.Print_Titles" localSheetId="0">'ΠPOΫΠ.2015 ΤΡΕΚΑ'!$8:$8</definedName>
  </definedNames>
  <calcPr fullCalcOnLoad="1"/>
</workbook>
</file>

<file path=xl/sharedStrings.xml><?xml version="1.0" encoding="utf-8"?>
<sst xmlns="http://schemas.openxmlformats.org/spreadsheetml/2006/main" count="86" uniqueCount="82">
  <si>
    <t>APIΣTOTEΛEIO ΠANEΠIΣTHMIO ΘEΣΣAΛONIKHΣ</t>
  </si>
  <si>
    <t xml:space="preserve">TMHMA KΛHPOΔOTHMATΩN </t>
  </si>
  <si>
    <t>K A T O N O M A Σ I A</t>
  </si>
  <si>
    <t xml:space="preserve">Έσοδα  από την επιχειρηματική γενικά </t>
  </si>
  <si>
    <t>δραστηριότητα του N.Π.Δ.Δ.</t>
  </si>
  <si>
    <t xml:space="preserve">Πρόσοδοι από κεφάλαια κινητών αξιών &amp; </t>
  </si>
  <si>
    <t>λοιπών περιπτώσεων</t>
  </si>
  <si>
    <t>Tόκοι κεφαλαίων</t>
  </si>
  <si>
    <t xml:space="preserve">     Yπόλοιπο προηγούμενης χρήσης</t>
  </si>
  <si>
    <t>EΞOΔA</t>
  </si>
  <si>
    <t>KATHΓOPIA I</t>
  </si>
  <si>
    <t>TAKTIKA</t>
  </si>
  <si>
    <t>Πληρωμές για μη προσωπικές υπηρεσίες</t>
  </si>
  <si>
    <t>Δημόσιες σχέσεις</t>
  </si>
  <si>
    <t>Δημοσιεύσεις</t>
  </si>
  <si>
    <t>Λοιπές δαπάνες</t>
  </si>
  <si>
    <t xml:space="preserve">Πληρωμές δια μεταβιβάσεως εισοδημάτων </t>
  </si>
  <si>
    <t>σε τρίτους</t>
  </si>
  <si>
    <t>Yποτροφίες-μετεκπαιδεύσεις</t>
  </si>
  <si>
    <t>ANAKEΦAΛAIΩΣH</t>
  </si>
  <si>
    <t xml:space="preserve">     Σύν έσοδα</t>
  </si>
  <si>
    <t xml:space="preserve">     Σύνολο</t>
  </si>
  <si>
    <t xml:space="preserve">     Mείον έξοδα</t>
  </si>
  <si>
    <t xml:space="preserve">     Πλεόνασμα</t>
  </si>
  <si>
    <t>K.Α.</t>
  </si>
  <si>
    <t>Δικαστικά έξοδα</t>
  </si>
  <si>
    <t>Επικοινωνίες</t>
  </si>
  <si>
    <t>Δ/νσης Οικονομικών Υπηρεσιών</t>
  </si>
  <si>
    <t>Σύνολο εσόδων</t>
  </si>
  <si>
    <t xml:space="preserve">Σύνολο  </t>
  </si>
  <si>
    <t>Ο Προϊστάμενος της Δ/νσης</t>
  </si>
  <si>
    <t>Περιουσίας και Προμηθειών</t>
  </si>
  <si>
    <t>ΒΑΙΟΣ ΧΑΡ ΜΠΑΜΠΛΕΚΗΣ</t>
  </si>
  <si>
    <t xml:space="preserve">                             KΛHPOΝΟΜΙΑ:  ΓΕΩΡΓΙΟΥ &amp; ΕΛΕΥΘΕΡΙΑΣ ΤΡΕΚΑ Ή ΤΡΙΚΑΤΣΟΥΛΑ</t>
  </si>
  <si>
    <t>Tόκοι από καταθέσεις όψεως στην ΕΤΕ</t>
  </si>
  <si>
    <t>Τόκοι από προθεσμιακή κατάθεση</t>
  </si>
  <si>
    <t>Οικονομικές ενισχύσεις φοιτητών του A.Π.Θ.</t>
  </si>
  <si>
    <t>ΒΑΣΙΛΙΚΗ ΚΟΥΖΙΩΡΤΗ</t>
  </si>
  <si>
    <t xml:space="preserve">Ο Προϊστάμενος  της Γενικής </t>
  </si>
  <si>
    <t xml:space="preserve">Η Προϊσταμένη του Τμήματος Κληρ/των </t>
  </si>
  <si>
    <t>Λειτουργικά έξοδα Τμ. Κληροδοτημάτων</t>
  </si>
  <si>
    <r>
      <t xml:space="preserve">ΣKOΠOΣ: </t>
    </r>
    <r>
      <rPr>
        <sz val="10"/>
        <rFont val="Arial"/>
        <family val="2"/>
      </rPr>
      <t xml:space="preserve"> Xορήγηση οικονομικής ενίσχυσης τριών (3) προπτυχιακών φοιτητών  κατά προτίμηση φοιτητές της Γεωπονικής ή της Κτηνιατρικής Σχολής ή απόφοιτοι Λυκείου της Τρίπολης Αρκαδίας οι οποίοι θα διακρίνονται για τον χαρακτήρα τους και τα πνευματικά τους χαρίσματα.</t>
    </r>
  </si>
  <si>
    <t>0800</t>
  </si>
  <si>
    <t>0830</t>
  </si>
  <si>
    <t>0832</t>
  </si>
  <si>
    <t>0850</t>
  </si>
  <si>
    <t>0851</t>
  </si>
  <si>
    <t>0890</t>
  </si>
  <si>
    <t>0894</t>
  </si>
  <si>
    <t>0899</t>
  </si>
  <si>
    <t>0899Α</t>
  </si>
  <si>
    <t>Τηλεφωνικά,τηλεγραφικά και τηλετυπικά τέλη</t>
  </si>
  <si>
    <t>(κεφάλαιο αναπαλλοτρίωτο 66.698,08 €)</t>
  </si>
  <si>
    <t xml:space="preserve">EΣOΔA </t>
  </si>
  <si>
    <t>KATHΓOPIA  I</t>
  </si>
  <si>
    <t xml:space="preserve">A ' TAKTIKA </t>
  </si>
  <si>
    <t>Σύνολο κ.α. 3500</t>
  </si>
  <si>
    <t>Σύνολο κατηγορίας Ι</t>
  </si>
  <si>
    <t>Yπόλοιπο προηγούμενης χρήσης</t>
  </si>
  <si>
    <t>Σύνολο κ.α. 0800</t>
  </si>
  <si>
    <t>Σύνολο κ.α. 2000</t>
  </si>
  <si>
    <t>Σύνολο κατηγορίας I</t>
  </si>
  <si>
    <t>Σύνολο εξόδων</t>
  </si>
  <si>
    <r>
      <t>(3x1.500,00=4.500,00</t>
    </r>
    <r>
      <rPr>
        <sz val="10"/>
        <rFont val="Arial"/>
        <family val="0"/>
      </rPr>
      <t>€</t>
    </r>
    <r>
      <rPr>
        <sz val="10"/>
        <rFont val="Arial"/>
        <family val="2"/>
      </rPr>
      <t>)</t>
    </r>
  </si>
  <si>
    <t>Με εντολή Πρύτανη</t>
  </si>
  <si>
    <t>Απόδοση εσόδων υπέρ τρίτων</t>
  </si>
  <si>
    <t>Απόδοση στο Δημόσιο</t>
  </si>
  <si>
    <t>3394</t>
  </si>
  <si>
    <t xml:space="preserve">Παρακράτηση 5‰ επί των εσόδων (άρθρο 65 § 2 Ν. 4182/2013) </t>
  </si>
  <si>
    <t xml:space="preserve">               Σύνολο κ.α. 3300</t>
  </si>
  <si>
    <t>0900</t>
  </si>
  <si>
    <t>Φόροι-Τέλη-Έξοδα βεβαιώσεως και εισπράξεως εσόδων</t>
  </si>
  <si>
    <t>0910</t>
  </si>
  <si>
    <t>Φόροι-Τέλη</t>
  </si>
  <si>
    <t>0911</t>
  </si>
  <si>
    <t xml:space="preserve">Φόροι </t>
  </si>
  <si>
    <t>0912</t>
  </si>
  <si>
    <t>Τέλη</t>
  </si>
  <si>
    <t>Σύνολο κ.α. 0900</t>
  </si>
  <si>
    <t>ΠΡΟΥΠΟΛΟΓΙΣΘΕΝΤΑ 2016</t>
  </si>
  <si>
    <t>ΠΡΑΓΜΑΤΟΠΟΙΗΘΕΝΤΑ 2016</t>
  </si>
  <si>
    <t>Α Π Ο Λ O Γ I Σ M O Σ 2016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</si>
</sst>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*&quot;#,##0_);\(&quot;*&quot;#,##0\)"/>
    <numFmt numFmtId="173" formatCode="&quot;*&quot;#,##0_);[Red]\(&quot;*&quot;#,##0\)"/>
    <numFmt numFmtId="174" formatCode="&quot;*&quot;#,##0.00_);\(&quot;*&quot;#,##0.00\)"/>
    <numFmt numFmtId="175" formatCode="&quot;*&quot;#,##0.00_);[Red]\(&quot;*&quot;#,##0.00\)"/>
    <numFmt numFmtId="176" formatCode="_(&quot;*&quot;* #,##0_);_(&quot;*&quot;* \(#,##0\);_(&quot;*&quot;* &quot;-&quot;_);_(@_)"/>
    <numFmt numFmtId="177" formatCode="_(* #,##0_);_(* \(#,##0\);_(* &quot;-&quot;_);_(@_)"/>
    <numFmt numFmtId="178" formatCode="_(&quot;*&quot;* #,##0.00_);_(&quot;*&quot;* \(#,##0.00\);_(&quot;*&quot;* &quot;-&quot;??_);_(@_)"/>
    <numFmt numFmtId="179" formatCode="_(* #,##0.00_);_(* \(#,##0.00\);_(* &quot;-&quot;??_);_(@_)"/>
    <numFmt numFmtId="180" formatCode="#,##0.00\ _Δ_ρ_χ"/>
    <numFmt numFmtId="181" formatCode="[$$-409]#,##0.00"/>
  </numFmts>
  <fonts count="33">
    <font>
      <sz val="10"/>
      <name val="Μοντέρνα"/>
      <family val="0"/>
    </font>
    <font>
      <b/>
      <sz val="10"/>
      <name val="Μοντέρνα"/>
      <family val="0"/>
    </font>
    <font>
      <i/>
      <sz val="10"/>
      <name val="Μοντέρνα"/>
      <family val="0"/>
    </font>
    <font>
      <b/>
      <i/>
      <sz val="10"/>
      <name val="Μοντέρνα"/>
      <family val="0"/>
    </font>
    <font>
      <sz val="10"/>
      <name val="Geneva"/>
      <family val="0"/>
    </font>
    <font>
      <sz val="10"/>
      <name val="GrHelvetica"/>
      <family val="0"/>
    </font>
    <font>
      <u val="single"/>
      <sz val="10"/>
      <color indexed="12"/>
      <name val="Μοντέρνα"/>
      <family val="0"/>
    </font>
    <font>
      <u val="single"/>
      <sz val="10"/>
      <color indexed="36"/>
      <name val="Μοντέρνα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name val="GrHelvetica"/>
      <family val="0"/>
    </font>
    <font>
      <sz val="11"/>
      <name val="Arial"/>
      <family val="2"/>
    </font>
    <font>
      <sz val="11"/>
      <name val="GrHelvetic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4" fillId="7" borderId="1" applyNumberFormat="0" applyAlignment="0" applyProtection="0"/>
    <xf numFmtId="0" fontId="15" fillId="16" borderId="2" applyNumberFormat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3" fillId="22" borderId="0" applyNumberFormat="0" applyBorder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21" borderId="1" applyNumberFormat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4" fontId="8" fillId="0" borderId="11" xfId="0" applyNumberFormat="1" applyFont="1" applyBorder="1" applyAlignment="1">
      <alignment horizontal="right" indent="5"/>
    </xf>
    <xf numFmtId="4" fontId="9" fillId="0" borderId="13" xfId="0" applyNumberFormat="1" applyFont="1" applyBorder="1" applyAlignment="1">
      <alignment horizontal="right" indent="5"/>
    </xf>
    <xf numFmtId="4" fontId="8" fillId="0" borderId="10" xfId="0" applyNumberFormat="1" applyFont="1" applyBorder="1" applyAlignment="1">
      <alignment horizontal="right" indent="5"/>
    </xf>
    <xf numFmtId="4" fontId="9" fillId="0" borderId="14" xfId="0" applyNumberFormat="1" applyFont="1" applyBorder="1" applyAlignment="1">
      <alignment horizontal="right" indent="5"/>
    </xf>
    <xf numFmtId="4" fontId="8" fillId="0" borderId="12" xfId="0" applyNumberFormat="1" applyFont="1" applyBorder="1" applyAlignment="1">
      <alignment horizontal="right" indent="5"/>
    </xf>
    <xf numFmtId="4" fontId="9" fillId="0" borderId="0" xfId="0" applyNumberFormat="1" applyFont="1" applyBorder="1" applyAlignment="1">
      <alignment horizontal="right" indent="5"/>
    </xf>
    <xf numFmtId="0" fontId="9" fillId="0" borderId="10" xfId="0" applyFont="1" applyBorder="1" applyAlignment="1">
      <alignment horizontal="left" indent="5"/>
    </xf>
    <xf numFmtId="0" fontId="11" fillId="0" borderId="10" xfId="0" applyFont="1" applyBorder="1" applyAlignment="1">
      <alignment horizontal="left" indent="5"/>
    </xf>
    <xf numFmtId="0" fontId="11" fillId="0" borderId="15" xfId="0" applyFont="1" applyBorder="1" applyAlignment="1">
      <alignment horizontal="left" indent="5"/>
    </xf>
    <xf numFmtId="0" fontId="11" fillId="0" borderId="12" xfId="0" applyFont="1" applyBorder="1" applyAlignment="1">
      <alignment horizontal="left" indent="5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left" wrapText="1"/>
    </xf>
    <xf numFmtId="4" fontId="9" fillId="0" borderId="10" xfId="0" applyNumberFormat="1" applyFont="1" applyBorder="1" applyAlignment="1">
      <alignment horizontal="right" indent="5"/>
    </xf>
    <xf numFmtId="0" fontId="8" fillId="0" borderId="15" xfId="0" applyFont="1" applyBorder="1" applyAlignment="1">
      <alignment/>
    </xf>
    <xf numFmtId="4" fontId="9" fillId="0" borderId="16" xfId="0" applyNumberFormat="1" applyFont="1" applyBorder="1" applyAlignment="1">
      <alignment horizontal="right" indent="5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29" fillId="24" borderId="14" xfId="0" applyFont="1" applyFill="1" applyBorder="1" applyAlignment="1">
      <alignment horizontal="center"/>
    </xf>
    <xf numFmtId="0" fontId="31" fillId="24" borderId="10" xfId="0" applyFont="1" applyFill="1" applyBorder="1" applyAlignment="1">
      <alignment/>
    </xf>
    <xf numFmtId="4" fontId="32" fillId="24" borderId="16" xfId="0" applyNumberFormat="1" applyFont="1" applyFill="1" applyBorder="1" applyAlignment="1">
      <alignment horizontal="right" indent="5"/>
    </xf>
    <xf numFmtId="4" fontId="32" fillId="24" borderId="12" xfId="0" applyNumberFormat="1" applyFont="1" applyFill="1" applyBorder="1" applyAlignment="1">
      <alignment horizontal="right" indent="5"/>
    </xf>
    <xf numFmtId="0" fontId="31" fillId="24" borderId="12" xfId="0" applyFont="1" applyFill="1" applyBorder="1" applyAlignment="1">
      <alignment/>
    </xf>
    <xf numFmtId="4" fontId="32" fillId="24" borderId="14" xfId="0" applyNumberFormat="1" applyFont="1" applyFill="1" applyBorder="1" applyAlignment="1">
      <alignment horizontal="right" indent="5"/>
    </xf>
    <xf numFmtId="0" fontId="29" fillId="24" borderId="10" xfId="0" applyFont="1" applyFill="1" applyBorder="1" applyAlignment="1">
      <alignment horizontal="left" indent="5"/>
    </xf>
    <xf numFmtId="0" fontId="29" fillId="24" borderId="16" xfId="0" applyFont="1" applyFill="1" applyBorder="1" applyAlignment="1">
      <alignment horizontal="left" indent="5"/>
    </xf>
    <xf numFmtId="0" fontId="29" fillId="24" borderId="12" xfId="0" applyFont="1" applyFill="1" applyBorder="1" applyAlignment="1">
      <alignment horizontal="left" indent="5"/>
    </xf>
    <xf numFmtId="4" fontId="9" fillId="0" borderId="12" xfId="0" applyNumberFormat="1" applyFont="1" applyBorder="1" applyAlignment="1">
      <alignment horizontal="right" indent="5"/>
    </xf>
    <xf numFmtId="0" fontId="8" fillId="0" borderId="17" xfId="0" applyFont="1" applyBorder="1" applyAlignment="1">
      <alignment/>
    </xf>
    <xf numFmtId="4" fontId="9" fillId="0" borderId="12" xfId="0" applyNumberFormat="1" applyFont="1" applyBorder="1" applyAlignment="1">
      <alignment horizontal="right" indent="5"/>
    </xf>
    <xf numFmtId="0" fontId="30" fillId="24" borderId="14" xfId="0" applyFont="1" applyFill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zoomScalePageLayoutView="0" workbookViewId="0" topLeftCell="A1">
      <selection activeCell="D59" sqref="D59"/>
    </sheetView>
  </sheetViews>
  <sheetFormatPr defaultColWidth="12.375" defaultRowHeight="12.75"/>
  <cols>
    <col min="1" max="1" width="6.00390625" style="2" customWidth="1"/>
    <col min="2" max="2" width="52.625" style="2" customWidth="1"/>
    <col min="3" max="3" width="29.625" style="3" customWidth="1"/>
    <col min="4" max="4" width="30.00390625" style="3" customWidth="1"/>
    <col min="5" max="5" width="7.125" style="1" customWidth="1"/>
    <col min="6" max="16384" width="12.375" style="1" customWidth="1"/>
  </cols>
  <sheetData>
    <row r="1" spans="1:2" ht="12.75">
      <c r="A1" s="4" t="s">
        <v>0</v>
      </c>
      <c r="B1" s="4"/>
    </row>
    <row r="2" spans="1:2" ht="12.75">
      <c r="A2" s="4" t="s">
        <v>1</v>
      </c>
      <c r="B2" s="4"/>
    </row>
    <row r="3" ht="12.75" customHeight="1"/>
    <row r="4" ht="12.75">
      <c r="B4" s="4" t="s">
        <v>33</v>
      </c>
    </row>
    <row r="5" spans="1:4" ht="38.25" customHeight="1">
      <c r="A5" s="55" t="s">
        <v>41</v>
      </c>
      <c r="B5" s="56"/>
      <c r="C5" s="56"/>
      <c r="D5" s="56"/>
    </row>
    <row r="6" ht="12.75" customHeight="1"/>
    <row r="7" spans="1:2" ht="12.75">
      <c r="A7" s="5"/>
      <c r="B7" s="6" t="s">
        <v>81</v>
      </c>
    </row>
    <row r="8" spans="1:4" ht="12.75">
      <c r="A8" s="32" t="s">
        <v>24</v>
      </c>
      <c r="B8" s="33" t="s">
        <v>2</v>
      </c>
      <c r="C8" s="54" t="s">
        <v>79</v>
      </c>
      <c r="D8" s="54" t="s">
        <v>80</v>
      </c>
    </row>
    <row r="9" spans="1:4" ht="15">
      <c r="A9" s="17"/>
      <c r="B9" s="48" t="s">
        <v>53</v>
      </c>
      <c r="C9" s="22"/>
      <c r="D9" s="22"/>
    </row>
    <row r="10" spans="1:4" ht="15">
      <c r="A10" s="17"/>
      <c r="B10" s="47" t="s">
        <v>54</v>
      </c>
      <c r="C10" s="22"/>
      <c r="D10" s="22"/>
    </row>
    <row r="11" spans="1:4" ht="15">
      <c r="A11" s="17"/>
      <c r="B11" s="49" t="s">
        <v>55</v>
      </c>
      <c r="C11" s="22"/>
      <c r="D11" s="22"/>
    </row>
    <row r="12" spans="1:4" ht="12.75">
      <c r="A12" s="18">
        <v>3000</v>
      </c>
      <c r="B12" s="8" t="s">
        <v>3</v>
      </c>
      <c r="C12" s="22"/>
      <c r="D12" s="22"/>
    </row>
    <row r="13" spans="1:4" ht="12.75">
      <c r="A13" s="17"/>
      <c r="B13" s="8" t="s">
        <v>4</v>
      </c>
      <c r="C13" s="22"/>
      <c r="D13" s="22"/>
    </row>
    <row r="14" spans="1:4" ht="12.75">
      <c r="A14" s="18">
        <v>3500</v>
      </c>
      <c r="B14" s="8" t="s">
        <v>5</v>
      </c>
      <c r="C14" s="22"/>
      <c r="D14" s="22"/>
    </row>
    <row r="15" spans="1:4" ht="12.75">
      <c r="A15" s="18"/>
      <c r="B15" s="8" t="s">
        <v>6</v>
      </c>
      <c r="C15" s="22"/>
      <c r="D15" s="22"/>
    </row>
    <row r="16" spans="1:4" ht="12.75">
      <c r="A16" s="18">
        <v>3510</v>
      </c>
      <c r="B16" s="8" t="s">
        <v>7</v>
      </c>
      <c r="C16" s="22"/>
      <c r="D16" s="22"/>
    </row>
    <row r="17" spans="1:4" ht="12.75">
      <c r="A17" s="18"/>
      <c r="B17" s="8" t="s">
        <v>52</v>
      </c>
      <c r="C17" s="22"/>
      <c r="D17" s="22"/>
    </row>
    <row r="18" spans="1:4" ht="12.75">
      <c r="A18" s="18">
        <v>3511</v>
      </c>
      <c r="B18" s="8" t="s">
        <v>34</v>
      </c>
      <c r="C18" s="22">
        <v>600</v>
      </c>
      <c r="D18" s="22">
        <v>1084.12</v>
      </c>
    </row>
    <row r="19" spans="1:4" ht="12.75">
      <c r="A19" s="18">
        <v>3514</v>
      </c>
      <c r="B19" s="8" t="s">
        <v>35</v>
      </c>
      <c r="C19" s="22">
        <v>600</v>
      </c>
      <c r="D19" s="22">
        <v>0</v>
      </c>
    </row>
    <row r="20" spans="1:4" ht="12.75">
      <c r="A20" s="18"/>
      <c r="B20" s="29" t="s">
        <v>56</v>
      </c>
      <c r="C20" s="23">
        <f>SUM(C18:C19)</f>
        <v>1200</v>
      </c>
      <c r="D20" s="23">
        <f>SUM(D18:D19)</f>
        <v>1084.12</v>
      </c>
    </row>
    <row r="21" spans="1:4" ht="12.75">
      <c r="A21" s="18"/>
      <c r="B21" s="29" t="s">
        <v>57</v>
      </c>
      <c r="C21" s="23">
        <f>SUM(C20)</f>
        <v>1200</v>
      </c>
      <c r="D21" s="23">
        <f>SUM(D20)</f>
        <v>1084.12</v>
      </c>
    </row>
    <row r="22" spans="1:4" ht="12.75">
      <c r="A22" s="18"/>
      <c r="B22" s="29" t="s">
        <v>28</v>
      </c>
      <c r="C22" s="22">
        <f>SUM(C21)</f>
        <v>1200</v>
      </c>
      <c r="D22" s="22">
        <f>SUM(D21)</f>
        <v>1084.12</v>
      </c>
    </row>
    <row r="23" spans="1:4" ht="12.75">
      <c r="A23" s="18"/>
      <c r="B23" s="28" t="s">
        <v>58</v>
      </c>
      <c r="C23" s="22">
        <v>9602.15</v>
      </c>
      <c r="D23" s="22">
        <v>76462.19</v>
      </c>
    </row>
    <row r="24" spans="1:4" ht="12.75">
      <c r="A24" s="18"/>
      <c r="B24" s="28" t="s">
        <v>29</v>
      </c>
      <c r="C24" s="23">
        <f>SUM(C22:C23)</f>
        <v>10802.15</v>
      </c>
      <c r="D24" s="23">
        <f>SUM(D22:D23)</f>
        <v>77546.31</v>
      </c>
    </row>
    <row r="25" spans="1:4" ht="6.75" customHeight="1">
      <c r="A25" s="18"/>
      <c r="B25" s="7"/>
      <c r="C25" s="24"/>
      <c r="D25" s="24"/>
    </row>
    <row r="26" spans="1:4" ht="15">
      <c r="A26" s="18"/>
      <c r="B26" s="48" t="s">
        <v>9</v>
      </c>
      <c r="C26" s="24"/>
      <c r="D26" s="24"/>
    </row>
    <row r="27" spans="1:4" ht="15">
      <c r="A27" s="18"/>
      <c r="B27" s="47" t="s">
        <v>10</v>
      </c>
      <c r="C27" s="24"/>
      <c r="D27" s="24"/>
    </row>
    <row r="28" spans="1:4" ht="15">
      <c r="A28" s="18"/>
      <c r="B28" s="49" t="s">
        <v>11</v>
      </c>
      <c r="C28" s="24"/>
      <c r="D28" s="24"/>
    </row>
    <row r="29" spans="1:4" ht="12.75">
      <c r="A29" s="18" t="s">
        <v>42</v>
      </c>
      <c r="B29" s="8" t="s">
        <v>12</v>
      </c>
      <c r="C29" s="24"/>
      <c r="D29" s="24"/>
    </row>
    <row r="30" spans="1:4" ht="12.75">
      <c r="A30" s="18" t="s">
        <v>43</v>
      </c>
      <c r="B30" s="13" t="s">
        <v>26</v>
      </c>
      <c r="C30" s="24"/>
      <c r="D30" s="24"/>
    </row>
    <row r="31" spans="1:4" ht="12.75">
      <c r="A31" s="18" t="s">
        <v>44</v>
      </c>
      <c r="B31" s="13" t="s">
        <v>51</v>
      </c>
      <c r="C31" s="24">
        <v>0</v>
      </c>
      <c r="D31" s="24">
        <v>0</v>
      </c>
    </row>
    <row r="32" spans="1:4" ht="12.75">
      <c r="A32" s="18" t="s">
        <v>45</v>
      </c>
      <c r="B32" s="8" t="s">
        <v>13</v>
      </c>
      <c r="C32" s="24"/>
      <c r="D32" s="24"/>
    </row>
    <row r="33" spans="1:4" ht="12.75">
      <c r="A33" s="18" t="s">
        <v>46</v>
      </c>
      <c r="B33" s="8" t="s">
        <v>14</v>
      </c>
      <c r="C33" s="24">
        <v>150</v>
      </c>
      <c r="D33" s="24">
        <v>26.57</v>
      </c>
    </row>
    <row r="34" spans="1:4" ht="12.75">
      <c r="A34" s="18" t="s">
        <v>47</v>
      </c>
      <c r="B34" s="8" t="s">
        <v>15</v>
      </c>
      <c r="C34" s="24"/>
      <c r="D34" s="24"/>
    </row>
    <row r="35" spans="1:4" ht="12.75">
      <c r="A35" s="18" t="s">
        <v>48</v>
      </c>
      <c r="B35" s="8" t="s">
        <v>25</v>
      </c>
      <c r="C35" s="24">
        <v>0</v>
      </c>
      <c r="D35" s="24">
        <v>0</v>
      </c>
    </row>
    <row r="36" spans="1:4" ht="12.75">
      <c r="A36" s="18" t="s">
        <v>49</v>
      </c>
      <c r="B36" s="8" t="s">
        <v>15</v>
      </c>
      <c r="C36" s="24">
        <v>50</v>
      </c>
      <c r="D36" s="24">
        <v>0</v>
      </c>
    </row>
    <row r="37" spans="1:4" ht="12.75">
      <c r="A37" s="18" t="s">
        <v>50</v>
      </c>
      <c r="B37" s="8" t="s">
        <v>40</v>
      </c>
      <c r="C37" s="24">
        <v>3.35</v>
      </c>
      <c r="D37" s="24">
        <v>0</v>
      </c>
    </row>
    <row r="38" spans="1:4" ht="12.75">
      <c r="A38" s="18"/>
      <c r="B38" s="29" t="s">
        <v>59</v>
      </c>
      <c r="C38" s="25">
        <f>SUM(C30:C37)</f>
        <v>203.35</v>
      </c>
      <c r="D38" s="25">
        <f>SUM(D31:D37)</f>
        <v>26.57</v>
      </c>
    </row>
    <row r="39" spans="1:4" ht="12.75">
      <c r="A39" s="18"/>
      <c r="B39" s="29"/>
      <c r="C39" s="36"/>
      <c r="D39" s="36"/>
    </row>
    <row r="40" spans="1:4" ht="12.75">
      <c r="A40" s="19" t="s">
        <v>70</v>
      </c>
      <c r="B40" s="51" t="s">
        <v>71</v>
      </c>
      <c r="C40" s="52"/>
      <c r="D40" s="52"/>
    </row>
    <row r="41" spans="1:4" ht="12.75">
      <c r="A41" s="18" t="s">
        <v>72</v>
      </c>
      <c r="B41" s="37" t="s">
        <v>73</v>
      </c>
      <c r="C41" s="36"/>
      <c r="D41" s="36"/>
    </row>
    <row r="42" spans="1:4" ht="12.75">
      <c r="A42" s="18" t="s">
        <v>74</v>
      </c>
      <c r="B42" s="37" t="s">
        <v>75</v>
      </c>
      <c r="C42" s="24">
        <v>1500</v>
      </c>
      <c r="D42" s="24">
        <v>122.49</v>
      </c>
    </row>
    <row r="43" spans="1:4" ht="12.75">
      <c r="A43" s="18" t="s">
        <v>76</v>
      </c>
      <c r="B43" s="37" t="s">
        <v>77</v>
      </c>
      <c r="C43" s="36"/>
      <c r="D43" s="36"/>
    </row>
    <row r="44" spans="1:4" ht="12.75">
      <c r="A44" s="18"/>
      <c r="B44" s="30" t="s">
        <v>78</v>
      </c>
      <c r="C44" s="25">
        <f>SUM(C42:C43)</f>
        <v>1500</v>
      </c>
      <c r="D44" s="25">
        <f>SUM(D42:D43)</f>
        <v>122.49</v>
      </c>
    </row>
    <row r="45" spans="1:4" ht="12.75">
      <c r="A45" s="18"/>
      <c r="B45" s="9"/>
      <c r="C45" s="24"/>
      <c r="D45" s="24"/>
    </row>
    <row r="46" spans="1:4" ht="12.75">
      <c r="A46" s="18">
        <v>2000</v>
      </c>
      <c r="B46" s="10" t="s">
        <v>16</v>
      </c>
      <c r="C46" s="24"/>
      <c r="D46" s="24"/>
    </row>
    <row r="47" spans="1:4" ht="12.75">
      <c r="A47" s="18"/>
      <c r="B47" s="10" t="s">
        <v>17</v>
      </c>
      <c r="C47" s="24"/>
      <c r="D47" s="24"/>
    </row>
    <row r="48" spans="1:4" ht="12.75">
      <c r="A48" s="18">
        <v>2680</v>
      </c>
      <c r="B48" s="10" t="s">
        <v>18</v>
      </c>
      <c r="C48" s="24"/>
      <c r="D48" s="24"/>
    </row>
    <row r="49" spans="1:4" ht="12.75">
      <c r="A49" s="18">
        <v>2686</v>
      </c>
      <c r="B49" s="10" t="s">
        <v>36</v>
      </c>
      <c r="C49" s="24">
        <v>4500</v>
      </c>
      <c r="D49" s="24">
        <v>3000</v>
      </c>
    </row>
    <row r="50" spans="1:4" ht="12.75">
      <c r="A50" s="18"/>
      <c r="B50" s="10" t="s">
        <v>63</v>
      </c>
      <c r="C50" s="24"/>
      <c r="D50" s="24"/>
    </row>
    <row r="51" spans="1:4" ht="12.75">
      <c r="A51" s="18"/>
      <c r="B51" s="29" t="s">
        <v>60</v>
      </c>
      <c r="C51" s="38">
        <f>SUM(C49:C50)</f>
        <v>4500</v>
      </c>
      <c r="D51" s="38">
        <f>SUM(D49:D50)</f>
        <v>3000</v>
      </c>
    </row>
    <row r="52" spans="1:4" ht="12.75">
      <c r="A52" s="18"/>
      <c r="B52" s="30"/>
      <c r="C52" s="38"/>
      <c r="D52" s="38"/>
    </row>
    <row r="53" spans="1:4" ht="12.75">
      <c r="A53" s="18">
        <v>3300</v>
      </c>
      <c r="B53" s="39" t="s">
        <v>65</v>
      </c>
      <c r="C53" s="24"/>
      <c r="D53" s="24"/>
    </row>
    <row r="54" spans="1:4" ht="12.75">
      <c r="A54" s="18">
        <v>3391</v>
      </c>
      <c r="B54" s="39" t="s">
        <v>66</v>
      </c>
      <c r="C54" s="24">
        <v>0</v>
      </c>
      <c r="D54" s="24">
        <v>0</v>
      </c>
    </row>
    <row r="55" spans="1:4" ht="25.5">
      <c r="A55" s="34" t="s">
        <v>67</v>
      </c>
      <c r="B55" s="40" t="s">
        <v>68</v>
      </c>
      <c r="C55" s="26">
        <v>6</v>
      </c>
      <c r="D55" s="26">
        <v>0</v>
      </c>
    </row>
    <row r="56" spans="1:4" ht="12.75">
      <c r="A56" s="34"/>
      <c r="B56" s="35" t="s">
        <v>69</v>
      </c>
      <c r="C56" s="50">
        <f>SUM(C54:C55)</f>
        <v>6</v>
      </c>
      <c r="D56" s="50">
        <v>0</v>
      </c>
    </row>
    <row r="57" spans="1:4" ht="12.75">
      <c r="A57" s="18"/>
      <c r="B57" s="30" t="s">
        <v>61</v>
      </c>
      <c r="C57" s="26">
        <f>SUM(C56+C51+C44+C38)</f>
        <v>6209.35</v>
      </c>
      <c r="D57" s="26">
        <f>SUM(D56+D51+D44+D38)</f>
        <v>3149.06</v>
      </c>
    </row>
    <row r="58" spans="1:4" ht="12.75">
      <c r="A58" s="19"/>
      <c r="B58" s="31" t="s">
        <v>62</v>
      </c>
      <c r="C58" s="25">
        <f>SUM(C56+C51+C44+C38)</f>
        <v>6209.35</v>
      </c>
      <c r="D58" s="25">
        <f>SUM(D56+D51+D44+D38)</f>
        <v>3149.06</v>
      </c>
    </row>
    <row r="59" spans="1:4" ht="12.75">
      <c r="A59" s="20"/>
      <c r="B59" s="16"/>
      <c r="C59" s="27"/>
      <c r="D59" s="27"/>
    </row>
    <row r="60" spans="1:4" ht="15">
      <c r="A60" s="21"/>
      <c r="B60" s="41" t="s">
        <v>19</v>
      </c>
      <c r="C60" s="53">
        <v>2016</v>
      </c>
      <c r="D60" s="53">
        <v>2016</v>
      </c>
    </row>
    <row r="61" spans="1:4" ht="14.25">
      <c r="A61" s="21"/>
      <c r="B61" s="42" t="s">
        <v>8</v>
      </c>
      <c r="C61" s="43">
        <v>9602.15</v>
      </c>
      <c r="D61" s="43">
        <v>76462.19</v>
      </c>
    </row>
    <row r="62" spans="1:4" ht="14.25">
      <c r="A62" s="21"/>
      <c r="B62" s="42" t="s">
        <v>20</v>
      </c>
      <c r="C62" s="44">
        <v>1200</v>
      </c>
      <c r="D62" s="44">
        <v>1084.12</v>
      </c>
    </row>
    <row r="63" spans="1:4" ht="14.25">
      <c r="A63" s="21"/>
      <c r="B63" s="42" t="s">
        <v>21</v>
      </c>
      <c r="C63" s="43">
        <f>SUM(C61:C62)</f>
        <v>10802.15</v>
      </c>
      <c r="D63" s="43">
        <f>SUM(D61:D62)</f>
        <v>77546.31</v>
      </c>
    </row>
    <row r="64" spans="1:4" ht="14.25">
      <c r="A64" s="21"/>
      <c r="B64" s="42" t="s">
        <v>22</v>
      </c>
      <c r="C64" s="44">
        <f>SUM(C58)</f>
        <v>6209.35</v>
      </c>
      <c r="D64" s="44">
        <f>SUM(D58)</f>
        <v>3149.06</v>
      </c>
    </row>
    <row r="65" spans="1:4" ht="14.25">
      <c r="A65" s="21"/>
      <c r="B65" s="45" t="s">
        <v>23</v>
      </c>
      <c r="C65" s="46">
        <f>C63-C64</f>
        <v>4592.799999999999</v>
      </c>
      <c r="D65" s="46">
        <f>D63-D64</f>
        <v>74397.25</v>
      </c>
    </row>
    <row r="66" spans="1:2" ht="12.75">
      <c r="A66" s="21"/>
      <c r="B66" s="12"/>
    </row>
    <row r="67" spans="1:4" ht="12.75">
      <c r="A67" s="21"/>
      <c r="B67" s="5" t="s">
        <v>64</v>
      </c>
      <c r="C67" s="5" t="s">
        <v>64</v>
      </c>
      <c r="D67" s="5" t="s">
        <v>64</v>
      </c>
    </row>
    <row r="68" spans="1:4" ht="12.75">
      <c r="A68" s="21"/>
      <c r="B68" s="5" t="s">
        <v>39</v>
      </c>
      <c r="C68" s="3" t="s">
        <v>30</v>
      </c>
      <c r="D68" s="3" t="s">
        <v>38</v>
      </c>
    </row>
    <row r="69" spans="1:4" ht="12.75">
      <c r="A69" s="21"/>
      <c r="B69" s="3"/>
      <c r="C69" s="3" t="s">
        <v>31</v>
      </c>
      <c r="D69" s="3" t="s">
        <v>27</v>
      </c>
    </row>
    <row r="70" spans="1:2" ht="12.75">
      <c r="A70" s="21"/>
      <c r="B70" s="5"/>
    </row>
    <row r="71" spans="1:2" ht="7.5" customHeight="1">
      <c r="A71" s="21"/>
      <c r="B71" s="5"/>
    </row>
    <row r="72" spans="1:4" ht="12.75">
      <c r="A72" s="21"/>
      <c r="B72" s="5" t="s">
        <v>37</v>
      </c>
      <c r="C72" s="3" t="s">
        <v>32</v>
      </c>
      <c r="D72" s="3" t="s">
        <v>32</v>
      </c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99" ht="12.75">
      <c r="B99" s="11"/>
    </row>
    <row r="106" ht="12.75">
      <c r="A106" s="14"/>
    </row>
    <row r="107" ht="12.75">
      <c r="A107" s="14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4"/>
    </row>
    <row r="113" ht="12.75">
      <c r="A113" s="14"/>
    </row>
  </sheetData>
  <sheetProtection/>
  <mergeCells count="1">
    <mergeCell ref="A5:D5"/>
  </mergeCells>
  <printOptions horizontalCentered="1"/>
  <pageMargins left="0.3937007874015748" right="0.1968503937007874" top="0.7086614173228347" bottom="0.5905511811023623" header="0.35433070866141736" footer="0.31496062992125984"/>
  <pageSetup horizontalDpi="300" verticalDpi="300" orientation="landscape" paperSize="9" scale="95" r:id="rId1"/>
  <headerFooter alignWithMargins="0">
    <oddHeader>&amp;RΑπολ.2016 ΤΡΕΚΑ Ή ΤΡΙΚΑΤΣΟΥΛΑ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2017-01-18T11:44:25Z</cp:lastPrinted>
  <dcterms:created xsi:type="dcterms:W3CDTF">2001-01-04T08:53:27Z</dcterms:created>
  <dcterms:modified xsi:type="dcterms:W3CDTF">2017-01-18T11:44:29Z</dcterms:modified>
  <cp:category/>
  <cp:version/>
  <cp:contentType/>
  <cp:contentStatus/>
</cp:coreProperties>
</file>