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activeTab="0"/>
  </bookViews>
  <sheets>
    <sheet name="ΠPOΫΠ.2015 ΚΛΕΙΝΙΑ" sheetId="1" r:id="rId1"/>
  </sheets>
  <definedNames>
    <definedName name="_xlnm.Print_Area" localSheetId="0">'ΠPOΫΠ.2015 ΚΛΕΙΝΙΑ'!$A$1:$D$106</definedName>
    <definedName name="_xlnm.Print_Titles" localSheetId="0">'ΠPOΫΠ.2015 ΚΛΕΙΝΙΑ'!$11:$11</definedName>
  </definedNames>
  <calcPr fullCalcOnLoad="1"/>
</workbook>
</file>

<file path=xl/sharedStrings.xml><?xml version="1.0" encoding="utf-8"?>
<sst xmlns="http://schemas.openxmlformats.org/spreadsheetml/2006/main" count="131" uniqueCount="126">
  <si>
    <t>APIΣTOTEΛEIO ΠANEΠIΣTHMIO ΘEΣΣAΛONIKHΣ</t>
  </si>
  <si>
    <t xml:space="preserve">TMHMA KΛHPOΔOTHMATΩN 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</si>
  <si>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</si>
  <si>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</si>
  <si>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</si>
  <si>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</si>
  <si>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</si>
  <si>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</si>
  <si>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</si>
  <si>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</si>
  <si>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</si>
  <si>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Aμοιβές τεχνικών που εκτελούν ειδικές</t>
  </si>
  <si>
    <t>υπηρεσίες με την ιδιότητα ελεύθ. επαγγ.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</si>
  <si>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</si>
  <si>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</si>
  <si>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</si>
  <si>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</si>
  <si>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</si>
  <si>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</si>
  <si>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</si>
  <si>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</si>
  <si>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</si>
  <si>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Δικαστικά έξοδα</t>
  </si>
  <si>
    <t>Επικοινωνίες</t>
  </si>
  <si>
    <t>Αποδόσεις εσόδων υπέρ τρίτων</t>
  </si>
  <si>
    <t>Απόδοση στο Δημόσιο υπέρ αυτού εισπράξ</t>
  </si>
  <si>
    <t>Φόροι-Τέλη-Έξοδα βεβαιώσεως και</t>
  </si>
  <si>
    <t>εισπράξεως εσόδων</t>
  </si>
  <si>
    <t>Φόροι-Τέλη</t>
  </si>
  <si>
    <t>Πληρωμές για υπηρεσίες</t>
  </si>
  <si>
    <t xml:space="preserve">                             KΛHPOΔΟΤΗΜΑ:  ΚΩΝ/ΝΟΥ ΚΛΕΙΝΙΑ</t>
  </si>
  <si>
    <t>Έσοδα  από την εκμίσθωση ακίν.περιουσίας</t>
  </si>
  <si>
    <t>Έσοδα από εκμίσθωση γηπέδων και</t>
  </si>
  <si>
    <t>υπαίθριων γενικά χώρων</t>
  </si>
  <si>
    <t xml:space="preserve">Λοιπές αμοιβέςφυσικών προσώπων που </t>
  </si>
  <si>
    <t>εκτελούν ειδικές υπηρεσίες</t>
  </si>
  <si>
    <t>Τέλη</t>
  </si>
  <si>
    <t>Tόκοι από καταθέσεις όψεως</t>
  </si>
  <si>
    <t>Τόκοι από προθεσμιακή κατάθεση</t>
  </si>
  <si>
    <t>Ο Προϊστάμενος της Δ/νσης</t>
  </si>
  <si>
    <t>Περιουσίας και Προμηθειών</t>
  </si>
  <si>
    <t>ΒΑΙΟΣ ΧΑΡ. ΜΠΑΜΠΛΕΚΗΣ</t>
  </si>
  <si>
    <t>ΒΑΣΙΛΙΚΗ ΚΟΥΖΙΩΡΤΗ</t>
  </si>
  <si>
    <t xml:space="preserve">Εκτέλεση δικαστικών αποφάσεων και </t>
  </si>
  <si>
    <t>συμβιβαστικών πράξεων</t>
  </si>
  <si>
    <t>Έξοδα κοινοχρήστων</t>
  </si>
  <si>
    <t>Λειτουργικά έξοδα Τμήματος Κληρ/των</t>
  </si>
  <si>
    <t>Ο Προϊστάμενος της Γεν.Δ/νσης</t>
  </si>
  <si>
    <t>Οικονομικών Υπηρεσιών</t>
  </si>
  <si>
    <t>0000</t>
  </si>
  <si>
    <t>0260</t>
  </si>
  <si>
    <t>0262</t>
  </si>
  <si>
    <t>0263</t>
  </si>
  <si>
    <t>0268</t>
  </si>
  <si>
    <t>0400</t>
  </si>
  <si>
    <t>0411</t>
  </si>
  <si>
    <t>0412</t>
  </si>
  <si>
    <t>0419</t>
  </si>
  <si>
    <t>0429</t>
  </si>
  <si>
    <t>0800</t>
  </si>
  <si>
    <t>0813</t>
  </si>
  <si>
    <t>0830</t>
  </si>
  <si>
    <t>0832</t>
  </si>
  <si>
    <t>0850</t>
  </si>
  <si>
    <t>0851</t>
  </si>
  <si>
    <t>0890</t>
  </si>
  <si>
    <t>0893</t>
  </si>
  <si>
    <t>0894</t>
  </si>
  <si>
    <t>0899</t>
  </si>
  <si>
    <t>0899Α</t>
  </si>
  <si>
    <t>0900</t>
  </si>
  <si>
    <t>0910</t>
  </si>
  <si>
    <t>0911</t>
  </si>
  <si>
    <t>0912</t>
  </si>
  <si>
    <t xml:space="preserve">Η Προϊσταμένη </t>
  </si>
  <si>
    <t xml:space="preserve">EΣOΔA </t>
  </si>
  <si>
    <t>KATHΓOPIA  I</t>
  </si>
  <si>
    <t xml:space="preserve">A ' TAKTIKA </t>
  </si>
  <si>
    <t>Σύνολο κ.α. 3400</t>
  </si>
  <si>
    <t>Σύνολο κ.α. 3500</t>
  </si>
  <si>
    <t>Σύνολο κατηγορίας I</t>
  </si>
  <si>
    <t>Σύνολο εσόδων</t>
  </si>
  <si>
    <t>Σύνολο</t>
  </si>
  <si>
    <t>Σύνολο κ.α. 0200</t>
  </si>
  <si>
    <t>Σύνολο κ.α.  0400</t>
  </si>
  <si>
    <t>Σύνολο κ.α.  0800</t>
  </si>
  <si>
    <t>Σύνολο κ.α. 0900</t>
  </si>
  <si>
    <t>Σύνολο κ.α. 2000</t>
  </si>
  <si>
    <t>Σύνολο κ.α. 3300</t>
  </si>
  <si>
    <t>Σύνολο εξόδων</t>
  </si>
  <si>
    <t>Πληρωμές δια μεταβιβάσεως εισοδημάτων σε τρίτους</t>
  </si>
  <si>
    <t>Απόδοση των εισπράξεων υπέρ ΟΤΑ</t>
  </si>
  <si>
    <t>Τηλεφωνικά,τηλεγραφικά και τηλετυπικά τέλη</t>
  </si>
  <si>
    <t>Αποζημίωση μελών γραμματέων εποπτών &amp; λοιπού</t>
  </si>
  <si>
    <t xml:space="preserve">βοηθητικού προσωπικού εξεταστικών επιτροπων κλπ.  </t>
  </si>
  <si>
    <t>3394</t>
  </si>
  <si>
    <r>
      <t>ΣKOΠOΣ:</t>
    </r>
    <r>
      <rPr>
        <sz val="10"/>
        <rFont val="Arial"/>
        <family val="2"/>
      </rPr>
      <t xml:space="preserve">  Χορήγηση υποτροφιών σε προπτυχιακούς φοιτητές όλων των Τμημάτων των Σχολών Θετικών Επιστημών και Πολυτεχνικής, των Σχολών Ιατρικής, Οδοντιατρικής, Γεωπονίας, Δασολογίας και Φυσικού Περ/ντος και του Τμήματος Φαρμακευτικής,  καταγόμενοι κατά προτίμηση από τη Δυτική Μακεδονία και ιδίως από τη Σιάτιστα και την Κοζάνη.   </t>
    </r>
  </si>
  <si>
    <t>Με εντολή Πρύτανη</t>
  </si>
  <si>
    <t>Παρακράτηση 5‰ επί των εσόδων (άρθρο 65 § 2 Ν. 4182/2013) έτους 2014 &amp; 2015</t>
  </si>
  <si>
    <t>Φόροι</t>
  </si>
  <si>
    <t>ΓΕΝΙΚΗ ΔΙΕΥΘΥΝΣΗ ΟΙΚΟΝΟΜΙΚΩΝ ΥΠΗΡΕΣΙΩΝ</t>
  </si>
  <si>
    <t>ΔΙΕΥΘΥΝΣΗ ΠΕΡΙΟΥΣΙΑΣ ΚΑΙ ΠΡΟΜΗΘΕΙΩΝ</t>
  </si>
  <si>
    <t>του Τμήματος Κληροδοτημάτων</t>
  </si>
  <si>
    <t>2000</t>
  </si>
  <si>
    <t>2600</t>
  </si>
  <si>
    <t xml:space="preserve">Χορηγίες για εθνικούς, κοινωνικούς, εκπαιδευτικούς και </t>
  </si>
  <si>
    <t>λοιπούς συναφείς σκοπούς</t>
  </si>
  <si>
    <t>2670</t>
  </si>
  <si>
    <t>Yποτροφίες-μετεκπαιδεύσεις</t>
  </si>
  <si>
    <t>2674</t>
  </si>
  <si>
    <t>Yποτροφίες για προπτυχιακούς φοιτητές του A.Π.Θ.</t>
  </si>
  <si>
    <t>ΚΩΔ</t>
  </si>
  <si>
    <t>O N O M A Σ I A</t>
  </si>
  <si>
    <t>Αποζημίωση για έξοδα κίνησης (Θεσ/νίκη-Αθήνα)</t>
  </si>
  <si>
    <t>Αμοιβή λόγω εργασίας κατά τις εξαιρέσιμες μέρες και ώρες</t>
  </si>
  <si>
    <t>Aμοιβές προσωπών που εκτελούν ειδικές υπηρεσίες</t>
  </si>
  <si>
    <t>Aμοιβές νομικών που εκτελούν ειδικές υπηρεσίες με την</t>
  </si>
  <si>
    <t>ιδιότητα του ελεύθερου επαγγελματία</t>
  </si>
  <si>
    <t>Aμοιβές λοιπών που εκτελούν ειδικές υπηρεσίες με την</t>
  </si>
  <si>
    <t>ιδιότητα ελεύθ. επαγγ.(π.χ μεσίτες κ.α.)</t>
  </si>
  <si>
    <t>Πρόσθετες παροχές υπαλλήλων  υπηρετών και εργατών</t>
  </si>
  <si>
    <t>Οικόπεδο στο Δήμο Καλλιθέας Αττικής εκτάσεως 2.083,91 τμ (εκ των οποίων τα 29/100  ανήκουν στο κληρ/μα) σύμφωνα με το τοπογραφικό διάγραμμα που συντάχθηκε το 2016 από την εταιρία 4CAD. Έναρξη δικαστικής ή εξωδικαστικής διαδικασίας για την άρση ρυμοτομικής απαλλοτρίωσης του οικοπέδου.</t>
  </si>
  <si>
    <t>Α Π Ο Λ O Γ I Σ M O Σ 2017</t>
  </si>
  <si>
    <t>ΠΡΟΥΠΟΛΟΓΙΣΘΕΝΤΑ  2017</t>
  </si>
  <si>
    <t>ΠΡΑΓΜΑΤΟΠΟΙΗΘΕΝΤΑ 2017</t>
  </si>
  <si>
    <t xml:space="preserve">Yπόλοιπο προηγούμενης χρήσης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</si>
</sst>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50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7" borderId="1" applyNumberFormat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4" fontId="6" fillId="0" borderId="10" xfId="0" applyNumberFormat="1" applyFont="1" applyBorder="1" applyAlignment="1">
      <alignment horizontal="right" indent="5"/>
    </xf>
    <xf numFmtId="4" fontId="7" fillId="0" borderId="0" xfId="0" applyNumberFormat="1" applyFont="1" applyBorder="1" applyAlignment="1">
      <alignment horizontal="right" indent="5"/>
    </xf>
    <xf numFmtId="0" fontId="7" fillId="0" borderId="11" xfId="0" applyFont="1" applyBorder="1" applyAlignment="1">
      <alignment horizontal="left" indent="5"/>
    </xf>
    <xf numFmtId="0" fontId="9" fillId="0" borderId="11" xfId="0" applyFont="1" applyBorder="1" applyAlignment="1">
      <alignment horizontal="left" indent="5"/>
    </xf>
    <xf numFmtId="0" fontId="9" fillId="0" borderId="12" xfId="0" applyFont="1" applyBorder="1" applyAlignment="1">
      <alignment horizontal="left" indent="5"/>
    </xf>
    <xf numFmtId="0" fontId="9" fillId="0" borderId="13" xfId="0" applyFont="1" applyBorder="1" applyAlignment="1">
      <alignment horizontal="left" indent="5"/>
    </xf>
    <xf numFmtId="4" fontId="7" fillId="0" borderId="11" xfId="0" applyNumberFormat="1" applyFont="1" applyBorder="1" applyAlignment="1">
      <alignment horizontal="right" indent="5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13" fillId="32" borderId="14" xfId="0" applyFont="1" applyFill="1" applyBorder="1" applyAlignment="1">
      <alignment horizontal="left" indent="5"/>
    </xf>
    <xf numFmtId="0" fontId="13" fillId="32" borderId="11" xfId="0" applyFont="1" applyFill="1" applyBorder="1" applyAlignment="1">
      <alignment horizontal="left" indent="5"/>
    </xf>
    <xf numFmtId="0" fontId="13" fillId="32" borderId="13" xfId="0" applyFont="1" applyFill="1" applyBorder="1" applyAlignment="1">
      <alignment horizontal="left" indent="5"/>
    </xf>
    <xf numFmtId="4" fontId="6" fillId="0" borderId="13" xfId="0" applyNumberFormat="1" applyFont="1" applyBorder="1" applyAlignment="1">
      <alignment horizontal="right" indent="5"/>
    </xf>
    <xf numFmtId="0" fontId="13" fillId="32" borderId="10" xfId="0" applyNumberFormat="1" applyFont="1" applyFill="1" applyBorder="1" applyAlignment="1">
      <alignment horizontal="left" indent="7"/>
    </xf>
    <xf numFmtId="0" fontId="14" fillId="32" borderId="11" xfId="0" applyFont="1" applyFill="1" applyBorder="1" applyAlignment="1">
      <alignment/>
    </xf>
    <xf numFmtId="4" fontId="14" fillId="32" borderId="14" xfId="0" applyNumberFormat="1" applyFont="1" applyFill="1" applyBorder="1" applyAlignment="1">
      <alignment horizontal="right" indent="5"/>
    </xf>
    <xf numFmtId="4" fontId="14" fillId="32" borderId="13" xfId="0" applyNumberFormat="1" applyFont="1" applyFill="1" applyBorder="1" applyAlignment="1">
      <alignment horizontal="right" indent="5"/>
    </xf>
    <xf numFmtId="4" fontId="14" fillId="32" borderId="11" xfId="0" applyNumberFormat="1" applyFont="1" applyFill="1" applyBorder="1" applyAlignment="1">
      <alignment horizontal="right" indent="5"/>
    </xf>
    <xf numFmtId="0" fontId="14" fillId="32" borderId="13" xfId="0" applyFont="1" applyFill="1" applyBorder="1" applyAlignment="1">
      <alignment/>
    </xf>
    <xf numFmtId="4" fontId="14" fillId="32" borderId="10" xfId="0" applyNumberFormat="1" applyFont="1" applyFill="1" applyBorder="1" applyAlignment="1">
      <alignment horizontal="right" indent="5"/>
    </xf>
    <xf numFmtId="0" fontId="13" fillId="32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7" fillId="0" borderId="15" xfId="0" applyNumberFormat="1" applyFont="1" applyBorder="1" applyAlignment="1">
      <alignment horizontal="right" indent="5"/>
    </xf>
    <xf numFmtId="4" fontId="7" fillId="0" borderId="14" xfId="0" applyNumberFormat="1" applyFont="1" applyBorder="1" applyAlignment="1">
      <alignment horizontal="right" indent="5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" fontId="6" fillId="0" borderId="15" xfId="0" applyNumberFormat="1" applyFont="1" applyBorder="1" applyAlignment="1">
      <alignment horizontal="right" indent="5"/>
    </xf>
    <xf numFmtId="4" fontId="6" fillId="0" borderId="16" xfId="0" applyNumberFormat="1" applyFont="1" applyBorder="1" applyAlignment="1">
      <alignment horizontal="right" indent="5"/>
    </xf>
    <xf numFmtId="4" fontId="7" fillId="0" borderId="17" xfId="0" applyNumberFormat="1" applyFont="1" applyBorder="1" applyAlignment="1">
      <alignment horizontal="right" indent="5"/>
    </xf>
    <xf numFmtId="0" fontId="6" fillId="0" borderId="13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 indent="5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PageLayoutView="0" workbookViewId="0" topLeftCell="A16">
      <selection activeCell="B31" sqref="B31"/>
    </sheetView>
  </sheetViews>
  <sheetFormatPr defaultColWidth="12.50390625" defaultRowHeight="12.75"/>
  <cols>
    <col min="1" max="1" width="6.00390625" style="4" customWidth="1"/>
    <col min="2" max="2" width="53.50390625" style="7" customWidth="1"/>
    <col min="3" max="3" width="30.375" style="3" customWidth="1"/>
    <col min="4" max="4" width="25.625" style="3" customWidth="1"/>
    <col min="5" max="5" width="7.125" style="1" customWidth="1"/>
    <col min="6" max="16384" width="12.50390625" style="1" customWidth="1"/>
  </cols>
  <sheetData>
    <row r="1" spans="1:2" ht="12.75">
      <c r="A1" s="6" t="s">
        <v>0</v>
      </c>
      <c r="B1" s="6"/>
    </row>
    <row r="2" spans="1:2" ht="12.75">
      <c r="A2" s="47" t="s">
        <v>100</v>
      </c>
      <c r="B2" s="6"/>
    </row>
    <row r="3" spans="1:2" ht="12.75">
      <c r="A3" s="6" t="s">
        <v>101</v>
      </c>
      <c r="B3" s="6"/>
    </row>
    <row r="4" spans="1:2" ht="12.75">
      <c r="A4" s="6" t="s">
        <v>1</v>
      </c>
      <c r="B4" s="6"/>
    </row>
    <row r="5" spans="1:2" ht="12.75">
      <c r="A5" s="5"/>
      <c r="B5" s="6"/>
    </row>
    <row r="6" ht="12.75">
      <c r="B6" s="6" t="s">
        <v>30</v>
      </c>
    </row>
    <row r="7" ht="12.75">
      <c r="B7" s="6"/>
    </row>
    <row r="8" spans="1:4" ht="37.5" customHeight="1">
      <c r="A8" s="60" t="s">
        <v>96</v>
      </c>
      <c r="B8" s="61"/>
      <c r="C8" s="61"/>
      <c r="D8" s="61"/>
    </row>
    <row r="10" ht="12.75">
      <c r="B10" s="8" t="s">
        <v>122</v>
      </c>
    </row>
    <row r="11" spans="1:4" ht="12.75">
      <c r="A11" s="19" t="s">
        <v>111</v>
      </c>
      <c r="B11" s="9" t="s">
        <v>112</v>
      </c>
      <c r="C11" s="10" t="s">
        <v>123</v>
      </c>
      <c r="D11" s="10" t="s">
        <v>124</v>
      </c>
    </row>
    <row r="12" spans="1:4" ht="13.5">
      <c r="A12" s="20"/>
      <c r="B12" s="35" t="s">
        <v>75</v>
      </c>
      <c r="C12" s="24"/>
      <c r="D12" s="24"/>
    </row>
    <row r="13" spans="1:4" ht="13.5">
      <c r="A13" s="20"/>
      <c r="B13" s="36" t="s">
        <v>76</v>
      </c>
      <c r="C13" s="24"/>
      <c r="D13" s="24"/>
    </row>
    <row r="14" spans="1:4" ht="13.5">
      <c r="A14" s="20"/>
      <c r="B14" s="37" t="s">
        <v>77</v>
      </c>
      <c r="C14" s="24"/>
      <c r="D14" s="24"/>
    </row>
    <row r="15" spans="1:4" ht="12.75">
      <c r="A15" s="21">
        <v>3000</v>
      </c>
      <c r="B15" s="12" t="s">
        <v>2</v>
      </c>
      <c r="C15" s="24"/>
      <c r="D15" s="24"/>
    </row>
    <row r="16" spans="1:4" ht="12.75">
      <c r="A16" s="20"/>
      <c r="B16" s="12" t="s">
        <v>3</v>
      </c>
      <c r="C16" s="24"/>
      <c r="D16" s="24"/>
    </row>
    <row r="17" spans="1:4" ht="12.75">
      <c r="A17" s="21">
        <v>3400</v>
      </c>
      <c r="B17" s="12" t="s">
        <v>31</v>
      </c>
      <c r="C17" s="24"/>
      <c r="D17" s="24"/>
    </row>
    <row r="18" spans="1:4" ht="12.75">
      <c r="A18" s="21">
        <v>3413</v>
      </c>
      <c r="B18" s="12" t="s">
        <v>32</v>
      </c>
      <c r="C18" s="24"/>
      <c r="D18" s="24"/>
    </row>
    <row r="19" spans="1:4" ht="12.75">
      <c r="A19" s="21"/>
      <c r="B19" s="12" t="s">
        <v>33</v>
      </c>
      <c r="C19" s="24"/>
      <c r="D19" s="24"/>
    </row>
    <row r="20" spans="1:4" ht="68.25" customHeight="1">
      <c r="A20" s="21"/>
      <c r="B20" s="50" t="s">
        <v>121</v>
      </c>
      <c r="C20" s="24">
        <v>0</v>
      </c>
      <c r="D20" s="24">
        <v>0</v>
      </c>
    </row>
    <row r="21" spans="1:4" ht="12.75">
      <c r="A21" s="21"/>
      <c r="B21" s="29" t="s">
        <v>78</v>
      </c>
      <c r="C21" s="25">
        <v>0</v>
      </c>
      <c r="D21" s="25">
        <v>0</v>
      </c>
    </row>
    <row r="22" spans="1:4" ht="12.75">
      <c r="A22" s="21"/>
      <c r="B22" s="29"/>
      <c r="C22" s="32"/>
      <c r="D22" s="32"/>
    </row>
    <row r="23" spans="1:4" ht="12.75">
      <c r="A23" s="21">
        <v>3500</v>
      </c>
      <c r="B23" s="12" t="s">
        <v>4</v>
      </c>
      <c r="C23" s="24"/>
      <c r="D23" s="24"/>
    </row>
    <row r="24" spans="1:4" ht="12.75">
      <c r="A24" s="21"/>
      <c r="B24" s="12" t="s">
        <v>5</v>
      </c>
      <c r="C24" s="24"/>
      <c r="D24" s="24"/>
    </row>
    <row r="25" spans="1:4" ht="12.75">
      <c r="A25" s="21">
        <v>3510</v>
      </c>
      <c r="B25" s="12" t="s">
        <v>6</v>
      </c>
      <c r="C25" s="24"/>
      <c r="D25" s="24"/>
    </row>
    <row r="26" spans="1:4" ht="12.75">
      <c r="A26" s="21">
        <v>3511</v>
      </c>
      <c r="B26" s="12" t="s">
        <v>37</v>
      </c>
      <c r="C26" s="24">
        <v>190</v>
      </c>
      <c r="D26" s="24">
        <v>147.18</v>
      </c>
    </row>
    <row r="27" spans="1:4" ht="12.75">
      <c r="A27" s="21">
        <v>3514</v>
      </c>
      <c r="B27" s="12" t="s">
        <v>38</v>
      </c>
      <c r="C27" s="24">
        <v>0</v>
      </c>
      <c r="D27" s="24">
        <v>0</v>
      </c>
    </row>
    <row r="28" spans="1:4" ht="12.75">
      <c r="A28" s="21"/>
      <c r="B28" s="29" t="s">
        <v>79</v>
      </c>
      <c r="C28" s="25">
        <f>SUM(C26:C27)</f>
        <v>190</v>
      </c>
      <c r="D28" s="25">
        <f>SUM(D26:D27)</f>
        <v>147.18</v>
      </c>
    </row>
    <row r="29" spans="1:4" ht="12.75">
      <c r="A29" s="21"/>
      <c r="B29" s="30" t="s">
        <v>80</v>
      </c>
      <c r="C29" s="25">
        <f>SUM(C28)</f>
        <v>190</v>
      </c>
      <c r="D29" s="25">
        <f>SUM(D28)</f>
        <v>147.18</v>
      </c>
    </row>
    <row r="30" spans="1:4" ht="12.75">
      <c r="A30" s="21"/>
      <c r="B30" s="28" t="s">
        <v>81</v>
      </c>
      <c r="C30" s="24">
        <f>SUM(C29)</f>
        <v>190</v>
      </c>
      <c r="D30" s="24">
        <f>SUM(D29)</f>
        <v>147.18</v>
      </c>
    </row>
    <row r="31" spans="1:4" ht="12.75">
      <c r="A31" s="21"/>
      <c r="B31" s="28" t="s">
        <v>125</v>
      </c>
      <c r="C31" s="24">
        <v>13959.48</v>
      </c>
      <c r="D31" s="24">
        <v>14050.45</v>
      </c>
    </row>
    <row r="32" spans="1:4" ht="12.75">
      <c r="A32" s="21"/>
      <c r="B32" s="28" t="s">
        <v>82</v>
      </c>
      <c r="C32" s="55">
        <f>SUM(C30:C31)</f>
        <v>14149.48</v>
      </c>
      <c r="D32" s="25">
        <f>SUM(D30:D31)</f>
        <v>14197.630000000001</v>
      </c>
    </row>
    <row r="33" spans="1:4" ht="12.75">
      <c r="A33" s="21"/>
      <c r="B33" s="28"/>
      <c r="C33" s="48"/>
      <c r="D33" s="48"/>
    </row>
    <row r="34" spans="1:4" ht="13.5">
      <c r="A34" s="21"/>
      <c r="B34" s="35" t="s">
        <v>8</v>
      </c>
      <c r="C34" s="24"/>
      <c r="D34" s="53"/>
    </row>
    <row r="35" spans="1:4" ht="13.5">
      <c r="A35" s="21"/>
      <c r="B35" s="36" t="s">
        <v>9</v>
      </c>
      <c r="C35" s="24"/>
      <c r="D35" s="24"/>
    </row>
    <row r="36" spans="1:4" ht="13.5">
      <c r="A36" s="23"/>
      <c r="B36" s="37" t="s">
        <v>10</v>
      </c>
      <c r="C36" s="38"/>
      <c r="D36" s="38"/>
    </row>
    <row r="37" spans="1:4" ht="12.75">
      <c r="A37" s="57" t="s">
        <v>49</v>
      </c>
      <c r="B37" s="58" t="s">
        <v>29</v>
      </c>
      <c r="C37" s="59"/>
      <c r="D37" s="59"/>
    </row>
    <row r="38" spans="1:4" ht="12.75">
      <c r="A38" s="21" t="s">
        <v>50</v>
      </c>
      <c r="B38" s="14" t="s">
        <v>120</v>
      </c>
      <c r="C38" s="24"/>
      <c r="D38" s="24"/>
    </row>
    <row r="39" spans="1:4" ht="12.75">
      <c r="A39" s="21" t="s">
        <v>51</v>
      </c>
      <c r="B39" s="14" t="s">
        <v>113</v>
      </c>
      <c r="C39" s="53">
        <v>300</v>
      </c>
      <c r="D39" s="24">
        <v>0</v>
      </c>
    </row>
    <row r="40" spans="1:4" ht="12.75">
      <c r="A40" s="22" t="s">
        <v>52</v>
      </c>
      <c r="B40" s="51" t="s">
        <v>114</v>
      </c>
      <c r="C40" s="24">
        <v>300</v>
      </c>
      <c r="D40" s="24">
        <v>0</v>
      </c>
    </row>
    <row r="41" spans="1:4" ht="12.75">
      <c r="A41" s="21" t="s">
        <v>53</v>
      </c>
      <c r="B41" s="13" t="s">
        <v>93</v>
      </c>
      <c r="C41" s="24"/>
      <c r="D41" s="24"/>
    </row>
    <row r="42" spans="1:4" ht="12.75">
      <c r="A42" s="21"/>
      <c r="B42" s="13" t="s">
        <v>94</v>
      </c>
      <c r="C42" s="24">
        <v>0</v>
      </c>
      <c r="D42" s="24">
        <v>0</v>
      </c>
    </row>
    <row r="43" spans="1:4" ht="12.75">
      <c r="A43" s="21"/>
      <c r="B43" s="30" t="s">
        <v>83</v>
      </c>
      <c r="C43" s="25">
        <f>SUM(C37:C42)</f>
        <v>600</v>
      </c>
      <c r="D43" s="25">
        <v>0</v>
      </c>
    </row>
    <row r="44" spans="1:4" ht="12.75">
      <c r="A44" s="21"/>
      <c r="B44" s="30"/>
      <c r="C44" s="32"/>
      <c r="D44" s="32"/>
    </row>
    <row r="45" spans="1:4" ht="12.75">
      <c r="A45" s="21" t="s">
        <v>54</v>
      </c>
      <c r="B45" s="12" t="s">
        <v>115</v>
      </c>
      <c r="C45" s="24"/>
      <c r="D45" s="24"/>
    </row>
    <row r="46" spans="1:4" ht="12.75">
      <c r="A46" s="21" t="s">
        <v>55</v>
      </c>
      <c r="B46" s="12" t="s">
        <v>116</v>
      </c>
      <c r="C46" s="24"/>
      <c r="D46" s="24"/>
    </row>
    <row r="47" spans="1:4" ht="12.75">
      <c r="A47" s="21"/>
      <c r="B47" s="12" t="s">
        <v>117</v>
      </c>
      <c r="C47" s="24">
        <v>3000</v>
      </c>
      <c r="D47" s="24">
        <v>982.31</v>
      </c>
    </row>
    <row r="48" spans="1:4" ht="12.75">
      <c r="A48" s="21" t="s">
        <v>56</v>
      </c>
      <c r="B48" s="12" t="s">
        <v>11</v>
      </c>
      <c r="C48" s="24"/>
      <c r="D48" s="24"/>
    </row>
    <row r="49" spans="1:4" ht="12.75">
      <c r="A49" s="21"/>
      <c r="B49" s="12" t="s">
        <v>12</v>
      </c>
      <c r="C49" s="24">
        <v>2500</v>
      </c>
      <c r="D49" s="24">
        <v>0</v>
      </c>
    </row>
    <row r="50" spans="1:4" ht="12.75">
      <c r="A50" s="21" t="s">
        <v>57</v>
      </c>
      <c r="B50" s="12" t="s">
        <v>118</v>
      </c>
      <c r="C50" s="24"/>
      <c r="D50" s="24"/>
    </row>
    <row r="51" spans="1:4" ht="12.75">
      <c r="A51" s="21"/>
      <c r="B51" s="12" t="s">
        <v>119</v>
      </c>
      <c r="C51" s="24">
        <v>0</v>
      </c>
      <c r="D51" s="24">
        <v>0</v>
      </c>
    </row>
    <row r="52" spans="1:4" ht="12.75">
      <c r="A52" s="21" t="s">
        <v>58</v>
      </c>
      <c r="B52" s="12" t="s">
        <v>34</v>
      </c>
      <c r="C52" s="24"/>
      <c r="D52" s="24"/>
    </row>
    <row r="53" spans="1:4" ht="12.75">
      <c r="A53" s="21"/>
      <c r="B53" s="12" t="s">
        <v>35</v>
      </c>
      <c r="C53" s="24">
        <v>0</v>
      </c>
      <c r="D53" s="24">
        <v>0</v>
      </c>
    </row>
    <row r="54" spans="1:6" ht="12.75">
      <c r="A54" s="21"/>
      <c r="B54" s="29" t="s">
        <v>84</v>
      </c>
      <c r="C54" s="25">
        <f>SUM(C45:C53)</f>
        <v>5500</v>
      </c>
      <c r="D54" s="25">
        <f>SUM(D46:D53)</f>
        <v>982.31</v>
      </c>
      <c r="F54" s="2"/>
    </row>
    <row r="55" spans="1:6" ht="12.75">
      <c r="A55" s="21"/>
      <c r="B55" s="29"/>
      <c r="C55" s="32"/>
      <c r="D55" s="32"/>
      <c r="F55" s="2"/>
    </row>
    <row r="56" spans="1:4" ht="12.75">
      <c r="A56" s="21" t="s">
        <v>59</v>
      </c>
      <c r="B56" s="12" t="s">
        <v>13</v>
      </c>
      <c r="C56" s="24"/>
      <c r="D56" s="24"/>
    </row>
    <row r="57" spans="1:4" ht="12.75">
      <c r="A57" s="21" t="s">
        <v>60</v>
      </c>
      <c r="B57" s="18" t="s">
        <v>45</v>
      </c>
      <c r="C57" s="24">
        <v>3500</v>
      </c>
      <c r="D57" s="24">
        <v>0</v>
      </c>
    </row>
    <row r="58" spans="1:4" ht="12.75">
      <c r="A58" s="21" t="s">
        <v>61</v>
      </c>
      <c r="B58" s="12" t="s">
        <v>23</v>
      </c>
      <c r="C58" s="24"/>
      <c r="D58" s="24"/>
    </row>
    <row r="59" spans="1:4" ht="12.75">
      <c r="A59" s="21" t="s">
        <v>62</v>
      </c>
      <c r="B59" s="12" t="s">
        <v>92</v>
      </c>
      <c r="C59" s="24"/>
      <c r="D59" s="24"/>
    </row>
    <row r="60" spans="1:4" ht="12.75">
      <c r="A60" s="21" t="s">
        <v>63</v>
      </c>
      <c r="B60" s="12" t="s">
        <v>14</v>
      </c>
      <c r="C60" s="24"/>
      <c r="D60" s="24"/>
    </row>
    <row r="61" spans="1:4" ht="12.75">
      <c r="A61" s="21" t="s">
        <v>64</v>
      </c>
      <c r="B61" s="12" t="s">
        <v>15</v>
      </c>
      <c r="C61" s="24">
        <v>150</v>
      </c>
      <c r="D61" s="24">
        <v>0</v>
      </c>
    </row>
    <row r="62" spans="1:4" ht="12.75">
      <c r="A62" s="21" t="s">
        <v>65</v>
      </c>
      <c r="B62" s="12" t="s">
        <v>16</v>
      </c>
      <c r="C62" s="24"/>
      <c r="D62" s="24"/>
    </row>
    <row r="63" spans="1:4" ht="12.75">
      <c r="A63" s="21" t="s">
        <v>66</v>
      </c>
      <c r="B63" s="12" t="s">
        <v>43</v>
      </c>
      <c r="C63" s="24">
        <v>0</v>
      </c>
      <c r="D63" s="24">
        <v>0</v>
      </c>
    </row>
    <row r="64" spans="1:4" ht="12.75">
      <c r="A64" s="21"/>
      <c r="B64" s="12" t="s">
        <v>44</v>
      </c>
      <c r="C64" s="24"/>
      <c r="D64" s="24"/>
    </row>
    <row r="65" spans="1:4" ht="12.75">
      <c r="A65" s="21" t="s">
        <v>67</v>
      </c>
      <c r="B65" s="12" t="s">
        <v>22</v>
      </c>
      <c r="C65" s="24">
        <v>1000</v>
      </c>
      <c r="D65" s="24">
        <v>485.49</v>
      </c>
    </row>
    <row r="66" spans="1:4" ht="12.75">
      <c r="A66" s="21" t="s">
        <v>68</v>
      </c>
      <c r="B66" s="12" t="s">
        <v>16</v>
      </c>
      <c r="C66" s="24">
        <v>0</v>
      </c>
      <c r="D66" s="24">
        <v>0</v>
      </c>
    </row>
    <row r="67" spans="1:4" ht="12.75">
      <c r="A67" s="21" t="s">
        <v>69</v>
      </c>
      <c r="B67" s="12" t="s">
        <v>46</v>
      </c>
      <c r="C67" s="24">
        <v>0.47</v>
      </c>
      <c r="D67" s="24">
        <v>0</v>
      </c>
    </row>
    <row r="68" spans="1:6" ht="12.75">
      <c r="A68" s="21"/>
      <c r="B68" s="29" t="s">
        <v>85</v>
      </c>
      <c r="C68" s="25">
        <f>SUM(C56:C67)</f>
        <v>4650.47</v>
      </c>
      <c r="D68" s="25">
        <f>SUM(D56:D67)</f>
        <v>485.49</v>
      </c>
      <c r="F68" s="2"/>
    </row>
    <row r="69" spans="1:6" ht="12.75">
      <c r="A69" s="21"/>
      <c r="B69" s="29"/>
      <c r="C69" s="49"/>
      <c r="D69" s="49"/>
      <c r="F69" s="2"/>
    </row>
    <row r="70" spans="1:4" ht="12.75">
      <c r="A70" s="21" t="s">
        <v>70</v>
      </c>
      <c r="B70" s="12" t="s">
        <v>26</v>
      </c>
      <c r="C70" s="24"/>
      <c r="D70" s="24"/>
    </row>
    <row r="71" spans="1:4" ht="12.75">
      <c r="A71" s="21"/>
      <c r="B71" s="12" t="s">
        <v>27</v>
      </c>
      <c r="C71" s="24"/>
      <c r="D71" s="24"/>
    </row>
    <row r="72" spans="1:4" ht="12.75">
      <c r="A72" s="21" t="s">
        <v>71</v>
      </c>
      <c r="B72" s="12" t="s">
        <v>28</v>
      </c>
      <c r="C72" s="24"/>
      <c r="D72" s="24"/>
    </row>
    <row r="73" spans="1:4" ht="12.75">
      <c r="A73" s="21" t="s">
        <v>72</v>
      </c>
      <c r="B73" s="12" t="s">
        <v>99</v>
      </c>
      <c r="C73" s="53">
        <v>3000</v>
      </c>
      <c r="D73" s="24">
        <v>0</v>
      </c>
    </row>
    <row r="74" spans="1:4" ht="12.75">
      <c r="A74" s="21" t="s">
        <v>73</v>
      </c>
      <c r="B74" s="12" t="s">
        <v>36</v>
      </c>
      <c r="C74" s="54">
        <v>0</v>
      </c>
      <c r="D74" s="38">
        <v>0</v>
      </c>
    </row>
    <row r="75" spans="1:4" ht="12.75">
      <c r="A75" s="21"/>
      <c r="B75" s="29" t="s">
        <v>86</v>
      </c>
      <c r="C75" s="25">
        <f>SUM(C73:C74)</f>
        <v>3000</v>
      </c>
      <c r="D75" s="55">
        <v>0</v>
      </c>
    </row>
    <row r="76" spans="1:4" ht="12.75">
      <c r="A76" s="21"/>
      <c r="B76" s="29"/>
      <c r="C76" s="32"/>
      <c r="D76" s="32"/>
    </row>
    <row r="77" spans="1:4" ht="12.75">
      <c r="A77" s="23" t="s">
        <v>103</v>
      </c>
      <c r="B77" s="56" t="s">
        <v>90</v>
      </c>
      <c r="C77" s="38"/>
      <c r="D77" s="38"/>
    </row>
    <row r="78" spans="1:4" ht="12.75">
      <c r="A78" s="57" t="s">
        <v>104</v>
      </c>
      <c r="B78" s="58" t="s">
        <v>105</v>
      </c>
      <c r="C78" s="59"/>
      <c r="D78" s="59"/>
    </row>
    <row r="79" spans="1:4" ht="12.75">
      <c r="A79" s="21"/>
      <c r="B79" s="14" t="s">
        <v>106</v>
      </c>
      <c r="C79" s="24"/>
      <c r="D79" s="24"/>
    </row>
    <row r="80" spans="1:4" ht="12.75">
      <c r="A80" s="21" t="s">
        <v>107</v>
      </c>
      <c r="B80" s="14" t="s">
        <v>108</v>
      </c>
      <c r="C80" s="24"/>
      <c r="D80" s="24"/>
    </row>
    <row r="81" spans="1:4" ht="12.75">
      <c r="A81" s="21" t="s">
        <v>109</v>
      </c>
      <c r="B81" s="52" t="s">
        <v>110</v>
      </c>
      <c r="C81" s="24">
        <v>0</v>
      </c>
      <c r="D81" s="38">
        <v>0</v>
      </c>
    </row>
    <row r="82" spans="1:4" ht="12.75">
      <c r="A82" s="21"/>
      <c r="B82" s="29" t="s">
        <v>87</v>
      </c>
      <c r="C82" s="25">
        <v>0</v>
      </c>
      <c r="D82" s="25">
        <v>0</v>
      </c>
    </row>
    <row r="83" spans="1:4" ht="12.75">
      <c r="A83" s="21"/>
      <c r="B83" s="30"/>
      <c r="C83" s="32"/>
      <c r="D83" s="32"/>
    </row>
    <row r="84" spans="1:4" ht="12.75">
      <c r="A84" s="21">
        <v>3300</v>
      </c>
      <c r="B84" s="13" t="s">
        <v>24</v>
      </c>
      <c r="C84" s="24"/>
      <c r="D84" s="24"/>
    </row>
    <row r="85" spans="1:4" ht="12.75">
      <c r="A85" s="21">
        <v>3391</v>
      </c>
      <c r="B85" s="13" t="s">
        <v>25</v>
      </c>
      <c r="C85" s="24">
        <v>0</v>
      </c>
      <c r="D85" s="24">
        <v>0</v>
      </c>
    </row>
    <row r="86" spans="1:4" ht="12.75">
      <c r="A86" s="21">
        <v>3393</v>
      </c>
      <c r="B86" s="13" t="s">
        <v>91</v>
      </c>
      <c r="C86" s="24">
        <v>0</v>
      </c>
      <c r="D86" s="24">
        <v>0</v>
      </c>
    </row>
    <row r="87" spans="1:4" ht="26.25">
      <c r="A87" s="33" t="s">
        <v>95</v>
      </c>
      <c r="B87" s="34" t="s">
        <v>98</v>
      </c>
      <c r="C87" s="24">
        <f>C29*5/1000</f>
        <v>0.95</v>
      </c>
      <c r="D87" s="24">
        <v>0</v>
      </c>
    </row>
    <row r="88" spans="1:4" ht="12.75">
      <c r="A88" s="21"/>
      <c r="B88" s="30" t="s">
        <v>88</v>
      </c>
      <c r="C88" s="25">
        <f>SUM(C85:C87)</f>
        <v>0.95</v>
      </c>
      <c r="D88" s="25">
        <v>0</v>
      </c>
    </row>
    <row r="89" spans="1:4" ht="12.75">
      <c r="A89" s="21"/>
      <c r="B89" s="29" t="s">
        <v>80</v>
      </c>
      <c r="C89" s="26">
        <f>SUM(C88+C82+C75+C68+C54+C43)</f>
        <v>13751.42</v>
      </c>
      <c r="D89" s="26">
        <f>SUM(D88+D82+D75+D68+D54+D43)</f>
        <v>1467.8</v>
      </c>
    </row>
    <row r="90" spans="1:4" ht="12.75">
      <c r="A90" s="23"/>
      <c r="B90" s="31" t="s">
        <v>89</v>
      </c>
      <c r="C90" s="25">
        <f>SUM(C88+C82+C75+C68+C54+C43)</f>
        <v>13751.42</v>
      </c>
      <c r="D90" s="25">
        <f>SUM(D89)</f>
        <v>1467.8</v>
      </c>
    </row>
    <row r="91" spans="1:4" ht="12.75">
      <c r="A91" s="16"/>
      <c r="B91" s="17"/>
      <c r="C91" s="27"/>
      <c r="D91" s="27"/>
    </row>
    <row r="92" spans="2:4" ht="13.5">
      <c r="B92" s="46" t="s">
        <v>17</v>
      </c>
      <c r="C92" s="39">
        <v>2017</v>
      </c>
      <c r="D92" s="39">
        <v>2017</v>
      </c>
    </row>
    <row r="93" spans="2:4" ht="13.5">
      <c r="B93" s="40" t="s">
        <v>7</v>
      </c>
      <c r="C93" s="41">
        <v>13959.48</v>
      </c>
      <c r="D93" s="41">
        <v>14050.45</v>
      </c>
    </row>
    <row r="94" spans="2:4" ht="13.5">
      <c r="B94" s="40" t="s">
        <v>18</v>
      </c>
      <c r="C94" s="42">
        <v>190</v>
      </c>
      <c r="D94" s="42">
        <v>147.18</v>
      </c>
    </row>
    <row r="95" spans="2:4" ht="13.5">
      <c r="B95" s="40" t="s">
        <v>19</v>
      </c>
      <c r="C95" s="43">
        <f>SUM(C93:C94)</f>
        <v>14149.48</v>
      </c>
      <c r="D95" s="43">
        <f>SUM(D93:D94)</f>
        <v>14197.630000000001</v>
      </c>
    </row>
    <row r="96" spans="2:4" ht="13.5">
      <c r="B96" s="40" t="s">
        <v>20</v>
      </c>
      <c r="C96" s="43">
        <v>13751.42</v>
      </c>
      <c r="D96" s="43">
        <v>1467.8</v>
      </c>
    </row>
    <row r="97" spans="2:4" ht="13.5">
      <c r="B97" s="44" t="s">
        <v>21</v>
      </c>
      <c r="C97" s="45">
        <f>C95-C96</f>
        <v>398.0599999999995</v>
      </c>
      <c r="D97" s="45">
        <f>D95-D96</f>
        <v>12729.830000000002</v>
      </c>
    </row>
    <row r="99" spans="2:4" ht="12.75">
      <c r="B99" s="4" t="s">
        <v>97</v>
      </c>
      <c r="C99" s="4" t="s">
        <v>97</v>
      </c>
      <c r="D99" s="4" t="s">
        <v>97</v>
      </c>
    </row>
    <row r="100" spans="2:4" ht="12.75">
      <c r="B100" s="4" t="s">
        <v>74</v>
      </c>
      <c r="C100" s="3" t="s">
        <v>39</v>
      </c>
      <c r="D100" s="3" t="s">
        <v>47</v>
      </c>
    </row>
    <row r="101" spans="2:4" ht="12.75">
      <c r="B101" s="4" t="s">
        <v>102</v>
      </c>
      <c r="C101" s="3" t="s">
        <v>40</v>
      </c>
      <c r="D101" s="3" t="s">
        <v>48</v>
      </c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spans="2:4" ht="12.75">
      <c r="B106" s="4" t="s">
        <v>42</v>
      </c>
      <c r="C106" s="3" t="s">
        <v>41</v>
      </c>
      <c r="D106" s="3" t="s">
        <v>41</v>
      </c>
    </row>
    <row r="133" ht="12.75">
      <c r="B133" s="15"/>
    </row>
    <row r="142" ht="12.75">
      <c r="A142" s="11"/>
    </row>
    <row r="143" ht="12.75">
      <c r="A143" s="11"/>
    </row>
  </sheetData>
  <sheetProtection/>
  <mergeCells count="1">
    <mergeCell ref="A8:D8"/>
  </mergeCells>
  <printOptions horizontalCentered="1"/>
  <pageMargins left="0.3937007874015748" right="0.1968503937007874" top="0.7086614173228347" bottom="0.5905511811023623" header="0.35433070866141736" footer="0.35433070866141736"/>
  <pageSetup horizontalDpi="600" verticalDpi="600" orientation="landscape" paperSize="9" scale="95" r:id="rId1"/>
  <headerFooter alignWithMargins="0">
    <oddHeader>&amp;RΑΠΟΛΟΓΙΣΜΟΣ. 2017 Κ. ΚΛΕΙΝΙΑ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2018-01-25T10:10:18Z</cp:lastPrinted>
  <dcterms:created xsi:type="dcterms:W3CDTF">2001-01-04T08:53:27Z</dcterms:created>
  <dcterms:modified xsi:type="dcterms:W3CDTF">2018-01-25T10:10:40Z</dcterms:modified>
  <cp:category/>
  <cp:version/>
  <cp:contentType/>
  <cp:contentStatus/>
</cp:coreProperties>
</file>