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activeTab="0"/>
  </bookViews>
  <sheets>
    <sheet name="ΠPOΫΠ.2015 ΧΡΙΣΤΙΔΟΥ" sheetId="1" r:id="rId1"/>
  </sheets>
  <definedNames>
    <definedName name="_xlnm.Print_Area" localSheetId="0">'ΠPOΫΠ.2015 ΧΡΙΣΤΙΔΟΥ'!$A$1:$D$83</definedName>
    <definedName name="_xlnm.Print_Titles" localSheetId="0">'ΠPOΫΠ.2015 ΧΡΙΣΤΙΔΟΥ'!$10:$10</definedName>
  </definedNames>
  <calcPr fullCalcOnLoad="1"/>
</workbook>
</file>

<file path=xl/sharedStrings.xml><?xml version="1.0" encoding="utf-8"?>
<sst xmlns="http://schemas.openxmlformats.org/spreadsheetml/2006/main" count="88" uniqueCount="83">
  <si>
    <t>APIΣTOTEΛEIO ΠANEΠIΣTHMIO ΘEΣΣAΛONIKHΣ</t>
  </si>
  <si>
    <t xml:space="preserve">TMHMA KΛHPOΔOTHMATΩN 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</si>
  <si>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</si>
  <si>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</si>
  <si>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</si>
  <si>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</si>
  <si>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</si>
  <si>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</si>
  <si>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</si>
  <si>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</si>
  <si>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</si>
  <si>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</si>
  <si>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</si>
  <si>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</si>
  <si>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</si>
  <si>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</si>
  <si>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</si>
  <si>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</si>
  <si>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</si>
  <si>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</si>
  <si>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Περιουσίας και Προμηθειών</t>
  </si>
  <si>
    <t xml:space="preserve">                             ΔΩΡΕΑ:  Λ. Χριστίδου στη μνήμη του Καθηγητή  Α.Φ. Χριστίδη</t>
  </si>
  <si>
    <t>ΒΑΣΙΛΙΚΗ ΚΟΥΖΙΩΡΤΗ</t>
  </si>
  <si>
    <t>Λειτουργικά έξοδα Τμήματος Κληρ/των</t>
  </si>
  <si>
    <t>Οικονομικών Υπηρεσιών</t>
  </si>
  <si>
    <r>
      <rPr>
        <b/>
        <sz val="10"/>
        <rFont val="Arial"/>
        <family val="2"/>
      </rPr>
      <t>ΣKOΠOΣ:</t>
    </r>
    <r>
      <rPr>
        <sz val="10"/>
        <rFont val="Arial"/>
        <family val="2"/>
      </rPr>
      <t xml:space="preserve">  Χορήγηση υποτροφίας  σε φοιτητή του Μεταπτυχιακού Προγράμματος Σπουδών του Τμήματος Φιλολογίας του Α.Π.Θ. στη Γλωσσολογία και κατεύθυνση Θεωρητική ή Ιστορική Γλωσσολογία.</t>
    </r>
  </si>
  <si>
    <t xml:space="preserve">EΣOΔA </t>
  </si>
  <si>
    <t>KATHΓOPIA  I</t>
  </si>
  <si>
    <t xml:space="preserve">A ' TAKTIKA </t>
  </si>
  <si>
    <t>Σύνολο κατηγορίας I</t>
  </si>
  <si>
    <t>Σύνολο</t>
  </si>
  <si>
    <t>Σύνολο κ.α.  0800</t>
  </si>
  <si>
    <t>Σύνολο κ.α. 2000</t>
  </si>
  <si>
    <t>Σύνολο εξόδων</t>
  </si>
  <si>
    <t>Τηλεφωνικά,τηλεγραφικά και τηλετυπικά τέλη</t>
  </si>
  <si>
    <t>0899Α</t>
  </si>
  <si>
    <t>Σύνολο κ.α. 3500</t>
  </si>
  <si>
    <t>0800</t>
  </si>
  <si>
    <t>0832</t>
  </si>
  <si>
    <t>0850</t>
  </si>
  <si>
    <t>0851</t>
  </si>
  <si>
    <t>0890</t>
  </si>
  <si>
    <t>0899</t>
  </si>
  <si>
    <t>Απόδοση εσόδων υπέρ τρίτων</t>
  </si>
  <si>
    <t>Απόδοση στο Δημόσιο</t>
  </si>
  <si>
    <t>3394</t>
  </si>
  <si>
    <t xml:space="preserve">Παρακράτηση 5‰ επί των εσόδων (άρθρο 65 § 2 Ν. 4182/2013) </t>
  </si>
  <si>
    <t>Σύνολο κ.α 3300</t>
  </si>
  <si>
    <t>0900</t>
  </si>
  <si>
    <t>Φόροι-Τέλη-Έξοδα βεβαιώσεως και εισπράξεως εσόδων</t>
  </si>
  <si>
    <t>0910</t>
  </si>
  <si>
    <t>Φόροι-Τέλη</t>
  </si>
  <si>
    <t>0911</t>
  </si>
  <si>
    <t xml:space="preserve">Φόροι </t>
  </si>
  <si>
    <t>0912</t>
  </si>
  <si>
    <t>Τέλη</t>
  </si>
  <si>
    <t>Σύνολο κ.α. 0900</t>
  </si>
  <si>
    <t>ΓΕΝΙΚΗ ΔΙΕΥΘΥΝΣΗ ΟΙΚΟΝΟΜΙΚΩΝ ΥΠΗΡΕΣΙΩΝ</t>
  </si>
  <si>
    <t>ΔΙΕΥΘΥΝΣΗ ΠΕΡΙΟΥΣΙΑΣ ΚΑΙ ΠΡΟΜΗΘΕΙΩΝ</t>
  </si>
  <si>
    <t>του Τμήματος Κληροδοτημάτων</t>
  </si>
  <si>
    <t>Πληρωμές δια μεταβιβάσεως εισοδημάτων σε τρίτους</t>
  </si>
  <si>
    <t>2600</t>
  </si>
  <si>
    <t xml:space="preserve">Χορηγίες για εθνικούς, κοινωνικούς, εκπαιδευτικούς και </t>
  </si>
  <si>
    <t>λοιπούς συναφείς σκοπούς</t>
  </si>
  <si>
    <t>Yποτροφίες-μετεκπαιδεύσεις</t>
  </si>
  <si>
    <t>Yποτροφίες εσωτερικού για πτυχιούχους του A.Π.Θ.</t>
  </si>
  <si>
    <t>ΚΩΔ</t>
  </si>
  <si>
    <t xml:space="preserve"> O N O M A Σ I A</t>
  </si>
  <si>
    <t>Yπόλοιπο προηγούμενης χρήσης</t>
  </si>
  <si>
    <t>Tόκοι από καταθέσεις όψεως</t>
  </si>
  <si>
    <t>Έσοδα από δωρεές, κληρονομίες, κληροδοσίες</t>
  </si>
  <si>
    <t>Προϊόν δωρεάς</t>
  </si>
  <si>
    <t>Σύνολο κ.α. 5400</t>
  </si>
  <si>
    <t>Σύνολο εσόδων</t>
  </si>
  <si>
    <t xml:space="preserve">                                 Με εντολή του Πρύτανη</t>
  </si>
  <si>
    <t>Με εντολή του Πρύτανη</t>
  </si>
  <si>
    <t xml:space="preserve">Η Προϊσταμένη  </t>
  </si>
  <si>
    <t>Η Προϊσταμένη της Δ/νσης</t>
  </si>
  <si>
    <t>Η Προϊσταμένη της Γεν.Δ/νσης</t>
  </si>
  <si>
    <t>ΑΙΚ. Β. ΠΑΤΚΟΥ</t>
  </si>
  <si>
    <t>Α Π Ο Λ O Γ I Σ M O Σ 2020</t>
  </si>
  <si>
    <t>ΠΡΟΥΠΟΛΟΓΙΣΘΕΝΤΑ 2020</t>
  </si>
  <si>
    <t>ΠΡΑΓΜΑΤΟΠΟΙΗΘΕΝΤΑ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</si>
</sst>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48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2" fillId="30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7" borderId="1" applyNumberFormat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4" fontId="6" fillId="0" borderId="10" xfId="0" applyNumberFormat="1" applyFont="1" applyBorder="1" applyAlignment="1">
      <alignment horizontal="right" indent="5"/>
    </xf>
    <xf numFmtId="4" fontId="7" fillId="0" borderId="11" xfId="0" applyNumberFormat="1" applyFont="1" applyBorder="1" applyAlignment="1">
      <alignment horizontal="right" indent="5"/>
    </xf>
    <xf numFmtId="4" fontId="6" fillId="0" borderId="12" xfId="0" applyNumberFormat="1" applyFont="1" applyBorder="1" applyAlignment="1">
      <alignment horizontal="right" indent="5"/>
    </xf>
    <xf numFmtId="4" fontId="7" fillId="0" borderId="12" xfId="0" applyNumberFormat="1" applyFont="1" applyBorder="1" applyAlignment="1">
      <alignment horizontal="right" indent="5"/>
    </xf>
    <xf numFmtId="4" fontId="6" fillId="0" borderId="0" xfId="0" applyNumberFormat="1" applyFont="1" applyBorder="1" applyAlignment="1">
      <alignment horizontal="left" indent="5"/>
    </xf>
    <xf numFmtId="0" fontId="8" fillId="0" borderId="10" xfId="0" applyFont="1" applyBorder="1" applyAlignment="1">
      <alignment horizontal="left" indent="5"/>
    </xf>
    <xf numFmtId="0" fontId="8" fillId="0" borderId="12" xfId="0" applyFont="1" applyBorder="1" applyAlignment="1">
      <alignment horizontal="left" indent="5"/>
    </xf>
    <xf numFmtId="0" fontId="7" fillId="0" borderId="10" xfId="0" applyFont="1" applyBorder="1" applyAlignment="1">
      <alignment horizontal="left" indent="5"/>
    </xf>
    <xf numFmtId="0" fontId="6" fillId="0" borderId="10" xfId="0" applyFont="1" applyBorder="1" applyAlignment="1">
      <alignment horizontal="left" indent="5"/>
    </xf>
    <xf numFmtId="4" fontId="7" fillId="0" borderId="10" xfId="0" applyNumberFormat="1" applyFont="1" applyBorder="1" applyAlignment="1">
      <alignment horizontal="right" indent="5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11" xfId="0" applyNumberFormat="1" applyFont="1" applyFill="1" applyBorder="1" applyAlignment="1">
      <alignment horizontal="left" indent="7"/>
    </xf>
    <xf numFmtId="0" fontId="12" fillId="32" borderId="10" xfId="0" applyFont="1" applyFill="1" applyBorder="1" applyAlignment="1">
      <alignment/>
    </xf>
    <xf numFmtId="4" fontId="12" fillId="32" borderId="15" xfId="0" applyNumberFormat="1" applyFont="1" applyFill="1" applyBorder="1" applyAlignment="1">
      <alignment horizontal="right" indent="5"/>
    </xf>
    <xf numFmtId="4" fontId="12" fillId="32" borderId="12" xfId="0" applyNumberFormat="1" applyFont="1" applyFill="1" applyBorder="1" applyAlignment="1">
      <alignment horizontal="right" indent="5"/>
    </xf>
    <xf numFmtId="0" fontId="12" fillId="32" borderId="12" xfId="0" applyFont="1" applyFill="1" applyBorder="1" applyAlignment="1">
      <alignment/>
    </xf>
    <xf numFmtId="4" fontId="12" fillId="32" borderId="11" xfId="0" applyNumberFormat="1" applyFont="1" applyFill="1" applyBorder="1" applyAlignment="1">
      <alignment horizontal="right" indent="5"/>
    </xf>
    <xf numFmtId="0" fontId="11" fillId="32" borderId="15" xfId="0" applyFont="1" applyFill="1" applyBorder="1" applyAlignment="1">
      <alignment horizontal="left" indent="5"/>
    </xf>
    <xf numFmtId="0" fontId="11" fillId="32" borderId="10" xfId="0" applyFont="1" applyFill="1" applyBorder="1" applyAlignment="1">
      <alignment horizontal="left" indent="5"/>
    </xf>
    <xf numFmtId="0" fontId="11" fillId="32" borderId="12" xfId="0" applyFont="1" applyFill="1" applyBorder="1" applyAlignment="1">
      <alignment horizontal="left" indent="5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 horizontal="left" indent="5"/>
    </xf>
    <xf numFmtId="0" fontId="6" fillId="0" borderId="16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" fontId="7" fillId="0" borderId="15" xfId="0" applyNumberFormat="1" applyFont="1" applyBorder="1" applyAlignment="1">
      <alignment horizontal="right" indent="5"/>
    </xf>
    <xf numFmtId="0" fontId="8" fillId="0" borderId="13" xfId="0" applyFont="1" applyBorder="1" applyAlignment="1">
      <alignment horizontal="left" indent="5"/>
    </xf>
    <xf numFmtId="0" fontId="6" fillId="0" borderId="13" xfId="0" applyFont="1" applyBorder="1" applyAlignment="1">
      <alignment/>
    </xf>
    <xf numFmtId="4" fontId="7" fillId="0" borderId="11" xfId="0" applyNumberFormat="1" applyFont="1" applyBorder="1" applyAlignment="1">
      <alignment horizontal="right" indent="5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PageLayoutView="0" workbookViewId="0" topLeftCell="A52">
      <selection activeCell="D66" sqref="D66"/>
    </sheetView>
  </sheetViews>
  <sheetFormatPr defaultColWidth="12.50390625" defaultRowHeight="12.75"/>
  <cols>
    <col min="1" max="1" width="6.00390625" style="5" customWidth="1"/>
    <col min="2" max="2" width="57.375" style="5" customWidth="1"/>
    <col min="3" max="3" width="33.375" style="2" customWidth="1"/>
    <col min="4" max="4" width="29.375" style="2" customWidth="1"/>
    <col min="5" max="5" width="6.50390625" style="1" customWidth="1"/>
    <col min="6" max="6" width="7.125" style="1" customWidth="1"/>
    <col min="7" max="16384" width="12.50390625" style="1" customWidth="1"/>
  </cols>
  <sheetData>
    <row r="1" spans="1:2" ht="12.75">
      <c r="A1" s="4" t="s">
        <v>0</v>
      </c>
      <c r="B1" s="4"/>
    </row>
    <row r="2" spans="1:2" ht="12.75">
      <c r="A2" s="45" t="s">
        <v>57</v>
      </c>
      <c r="B2" s="4"/>
    </row>
    <row r="3" spans="1:2" ht="12.75">
      <c r="A3" s="4" t="s">
        <v>58</v>
      </c>
      <c r="B3" s="4"/>
    </row>
    <row r="4" spans="1:2" ht="12.75">
      <c r="A4" s="4" t="s">
        <v>1</v>
      </c>
      <c r="B4" s="4"/>
    </row>
    <row r="5" spans="1:2" ht="12.75">
      <c r="A5" s="4"/>
      <c r="B5" s="4"/>
    </row>
    <row r="6" ht="12.75">
      <c r="B6" s="4" t="s">
        <v>21</v>
      </c>
    </row>
    <row r="7" spans="1:4" ht="26.25" customHeight="1">
      <c r="A7" s="51" t="s">
        <v>25</v>
      </c>
      <c r="B7" s="52"/>
      <c r="C7" s="52"/>
      <c r="D7" s="52"/>
    </row>
    <row r="9" spans="1:2" ht="12.75">
      <c r="A9" s="6"/>
      <c r="B9" s="7" t="s">
        <v>80</v>
      </c>
    </row>
    <row r="10" spans="1:4" ht="12.75">
      <c r="A10" s="8" t="s">
        <v>66</v>
      </c>
      <c r="B10" s="8" t="s">
        <v>67</v>
      </c>
      <c r="C10" s="9" t="s">
        <v>81</v>
      </c>
      <c r="D10" s="9" t="s">
        <v>82</v>
      </c>
    </row>
    <row r="11" spans="1:4" ht="13.5">
      <c r="A11" s="25"/>
      <c r="B11" s="36" t="s">
        <v>26</v>
      </c>
      <c r="C11" s="3"/>
      <c r="D11" s="3"/>
    </row>
    <row r="12" spans="1:4" ht="13.5">
      <c r="A12" s="25"/>
      <c r="B12" s="37" t="s">
        <v>27</v>
      </c>
      <c r="C12" s="3"/>
      <c r="D12" s="3"/>
    </row>
    <row r="13" spans="1:4" ht="13.5">
      <c r="A13" s="25"/>
      <c r="B13" s="38" t="s">
        <v>28</v>
      </c>
      <c r="C13" s="3"/>
      <c r="D13" s="3"/>
    </row>
    <row r="14" spans="1:4" ht="12.75">
      <c r="A14" s="26">
        <v>3000</v>
      </c>
      <c r="B14" s="11" t="s">
        <v>2</v>
      </c>
      <c r="C14" s="3"/>
      <c r="D14" s="3"/>
    </row>
    <row r="15" spans="1:4" ht="12.75">
      <c r="A15" s="25"/>
      <c r="B15" s="11" t="s">
        <v>3</v>
      </c>
      <c r="C15" s="3"/>
      <c r="D15" s="3"/>
    </row>
    <row r="16" spans="1:4" ht="12.75">
      <c r="A16" s="26">
        <v>3500</v>
      </c>
      <c r="B16" s="11" t="s">
        <v>4</v>
      </c>
      <c r="C16" s="3"/>
      <c r="D16" s="3"/>
    </row>
    <row r="17" spans="1:4" ht="12.75">
      <c r="A17" s="26"/>
      <c r="B17" s="11" t="s">
        <v>5</v>
      </c>
      <c r="C17" s="3"/>
      <c r="D17" s="3"/>
    </row>
    <row r="18" spans="1:4" ht="12.75">
      <c r="A18" s="26">
        <v>3510</v>
      </c>
      <c r="B18" s="11" t="s">
        <v>6</v>
      </c>
      <c r="C18" s="3"/>
      <c r="D18" s="3"/>
    </row>
    <row r="19" spans="1:4" ht="12.75">
      <c r="A19" s="26">
        <v>3511</v>
      </c>
      <c r="B19" s="11" t="s">
        <v>69</v>
      </c>
      <c r="C19" s="15">
        <v>100</v>
      </c>
      <c r="D19" s="15">
        <v>26.42</v>
      </c>
    </row>
    <row r="20" spans="1:4" ht="12.75">
      <c r="A20" s="26"/>
      <c r="B20" s="20" t="s">
        <v>36</v>
      </c>
      <c r="C20" s="16">
        <f>SUM(C19)</f>
        <v>100</v>
      </c>
      <c r="D20" s="16">
        <f>SUM(D19)</f>
        <v>26.42</v>
      </c>
    </row>
    <row r="21" spans="1:4" ht="12.75">
      <c r="A21" s="26">
        <v>5400</v>
      </c>
      <c r="B21" s="49" t="s">
        <v>70</v>
      </c>
      <c r="C21" s="47"/>
      <c r="D21" s="47"/>
    </row>
    <row r="22" spans="1:4" ht="12.75">
      <c r="A22" s="26">
        <v>5410</v>
      </c>
      <c r="B22" s="49" t="s">
        <v>70</v>
      </c>
      <c r="C22" s="24"/>
      <c r="D22" s="24"/>
    </row>
    <row r="23" spans="1:4" ht="12.75">
      <c r="A23" s="26">
        <v>5411</v>
      </c>
      <c r="B23" s="49" t="s">
        <v>71</v>
      </c>
      <c r="C23" s="15">
        <v>0</v>
      </c>
      <c r="D23" s="15">
        <v>9650</v>
      </c>
    </row>
    <row r="24" spans="1:4" ht="12.75">
      <c r="A24" s="26"/>
      <c r="B24" s="48" t="s">
        <v>72</v>
      </c>
      <c r="C24" s="16">
        <v>0</v>
      </c>
      <c r="D24" s="16">
        <f>SUM(D23)</f>
        <v>9650</v>
      </c>
    </row>
    <row r="25" spans="1:4" ht="12.75">
      <c r="A25" s="26"/>
      <c r="B25" s="22" t="s">
        <v>29</v>
      </c>
      <c r="C25" s="50">
        <f>SUM(C24+C20)</f>
        <v>100</v>
      </c>
      <c r="D25" s="50">
        <f>SUM(D24+D20)</f>
        <v>9676.42</v>
      </c>
    </row>
    <row r="26" spans="1:4" ht="12.75">
      <c r="A26" s="26"/>
      <c r="B26" s="22" t="s">
        <v>73</v>
      </c>
      <c r="C26" s="15">
        <f>SUM(C25)</f>
        <v>100</v>
      </c>
      <c r="D26" s="15">
        <f>SUM(D25)</f>
        <v>9676.42</v>
      </c>
    </row>
    <row r="27" spans="1:4" ht="12.75">
      <c r="A27" s="26"/>
      <c r="B27" s="22" t="s">
        <v>68</v>
      </c>
      <c r="C27" s="15">
        <v>6206.39</v>
      </c>
      <c r="D27" s="15">
        <v>6349.85</v>
      </c>
    </row>
    <row r="28" spans="1:4" ht="12.75">
      <c r="A28" s="26"/>
      <c r="B28" s="22" t="s">
        <v>30</v>
      </c>
      <c r="C28" s="16">
        <f>SUM(C26:C27)</f>
        <v>6306.39</v>
      </c>
      <c r="D28" s="16">
        <f>SUM(D26:D27)</f>
        <v>16026.27</v>
      </c>
    </row>
    <row r="29" spans="1:4" ht="12.75">
      <c r="A29" s="26"/>
      <c r="B29" s="23"/>
      <c r="C29" s="15"/>
      <c r="D29" s="15"/>
    </row>
    <row r="30" spans="1:4" ht="13.5">
      <c r="A30" s="26"/>
      <c r="B30" s="36" t="s">
        <v>8</v>
      </c>
      <c r="C30" s="15"/>
      <c r="D30" s="15"/>
    </row>
    <row r="31" spans="1:4" ht="13.5">
      <c r="A31" s="26"/>
      <c r="B31" s="37" t="s">
        <v>9</v>
      </c>
      <c r="C31" s="15"/>
      <c r="D31" s="15"/>
    </row>
    <row r="32" spans="1:4" ht="13.5">
      <c r="A32" s="26"/>
      <c r="B32" s="38" t="s">
        <v>10</v>
      </c>
      <c r="C32" s="15"/>
      <c r="D32" s="15"/>
    </row>
    <row r="33" spans="1:4" ht="12.75">
      <c r="A33" s="27" t="s">
        <v>37</v>
      </c>
      <c r="B33" s="11" t="s">
        <v>11</v>
      </c>
      <c r="C33" s="15"/>
      <c r="D33" s="15"/>
    </row>
    <row r="34" spans="1:4" ht="12.75">
      <c r="A34" s="27" t="s">
        <v>38</v>
      </c>
      <c r="B34" s="11" t="s">
        <v>34</v>
      </c>
      <c r="C34" s="15">
        <v>0</v>
      </c>
      <c r="D34" s="15">
        <v>0</v>
      </c>
    </row>
    <row r="35" spans="1:4" ht="12.75">
      <c r="A35" s="27" t="s">
        <v>39</v>
      </c>
      <c r="B35" s="11" t="s">
        <v>12</v>
      </c>
      <c r="C35" s="15"/>
      <c r="D35" s="15"/>
    </row>
    <row r="36" spans="1:4" ht="12.75">
      <c r="A36" s="27" t="s">
        <v>40</v>
      </c>
      <c r="B36" s="11" t="s">
        <v>13</v>
      </c>
      <c r="C36" s="15">
        <v>0</v>
      </c>
      <c r="D36" s="15">
        <v>0</v>
      </c>
    </row>
    <row r="37" spans="1:4" ht="12.75">
      <c r="A37" s="27" t="s">
        <v>41</v>
      </c>
      <c r="B37" s="11" t="s">
        <v>14</v>
      </c>
      <c r="C37" s="15"/>
      <c r="D37" s="15"/>
    </row>
    <row r="38" spans="1:4" ht="12.75">
      <c r="A38" s="27" t="s">
        <v>42</v>
      </c>
      <c r="B38" s="11" t="s">
        <v>14</v>
      </c>
      <c r="C38" s="15">
        <v>50</v>
      </c>
      <c r="D38" s="15">
        <v>0</v>
      </c>
    </row>
    <row r="39" spans="1:4" ht="12.75">
      <c r="A39" s="26" t="s">
        <v>35</v>
      </c>
      <c r="B39" s="11" t="s">
        <v>23</v>
      </c>
      <c r="C39" s="15">
        <f>C26*0.25/100</f>
        <v>0.25</v>
      </c>
      <c r="D39" s="15">
        <v>0</v>
      </c>
    </row>
    <row r="40" spans="1:4" ht="12.75">
      <c r="A40" s="26"/>
      <c r="B40" s="20" t="s">
        <v>31</v>
      </c>
      <c r="C40" s="16">
        <f>SUM(C30:C39)</f>
        <v>50.25</v>
      </c>
      <c r="D40" s="16">
        <v>0</v>
      </c>
    </row>
    <row r="41" spans="1:4" ht="12.75">
      <c r="A41" s="26"/>
      <c r="B41" s="20"/>
      <c r="C41" s="24"/>
      <c r="D41" s="24"/>
    </row>
    <row r="42" spans="1:4" ht="12.75">
      <c r="A42" s="27" t="s">
        <v>48</v>
      </c>
      <c r="B42" s="11" t="s">
        <v>49</v>
      </c>
      <c r="C42" s="24"/>
      <c r="D42" s="24"/>
    </row>
    <row r="43" spans="1:4" ht="12.75">
      <c r="A43" s="27" t="s">
        <v>50</v>
      </c>
      <c r="B43" s="11" t="s">
        <v>51</v>
      </c>
      <c r="C43" s="24"/>
      <c r="D43" s="24"/>
    </row>
    <row r="44" spans="1:4" ht="12.75">
      <c r="A44" s="43" t="s">
        <v>52</v>
      </c>
      <c r="B44" s="40" t="s">
        <v>53</v>
      </c>
      <c r="C44" s="15">
        <v>200</v>
      </c>
      <c r="D44" s="15">
        <v>0</v>
      </c>
    </row>
    <row r="45" spans="1:4" ht="12.75">
      <c r="A45" s="43" t="s">
        <v>54</v>
      </c>
      <c r="B45" s="40" t="s">
        <v>55</v>
      </c>
      <c r="C45" s="24"/>
      <c r="D45" s="24"/>
    </row>
    <row r="46" spans="1:4" ht="12.75">
      <c r="A46" s="27"/>
      <c r="B46" s="20" t="s">
        <v>56</v>
      </c>
      <c r="C46" s="16">
        <f>SUM(C44:C45)</f>
        <v>200</v>
      </c>
      <c r="D46" s="16">
        <v>0</v>
      </c>
    </row>
    <row r="47" spans="1:4" ht="12.75">
      <c r="A47" s="26">
        <v>2000</v>
      </c>
      <c r="B47" s="46" t="s">
        <v>60</v>
      </c>
      <c r="C47" s="15"/>
      <c r="D47" s="15"/>
    </row>
    <row r="48" spans="1:4" ht="12.75">
      <c r="A48" s="27" t="s">
        <v>61</v>
      </c>
      <c r="B48" s="11" t="s">
        <v>62</v>
      </c>
      <c r="C48" s="15"/>
      <c r="D48" s="15"/>
    </row>
    <row r="49" spans="1:4" ht="12.75">
      <c r="A49" s="27"/>
      <c r="B49" s="11" t="s">
        <v>63</v>
      </c>
      <c r="C49" s="15"/>
      <c r="D49" s="15"/>
    </row>
    <row r="50" spans="1:4" ht="12.75">
      <c r="A50" s="26">
        <v>2670</v>
      </c>
      <c r="B50" s="11" t="s">
        <v>64</v>
      </c>
      <c r="C50" s="15"/>
      <c r="D50" s="15"/>
    </row>
    <row r="51" spans="1:4" ht="12.75">
      <c r="A51" s="26">
        <v>2675</v>
      </c>
      <c r="B51" s="11" t="s">
        <v>65</v>
      </c>
      <c r="C51" s="17">
        <v>4800</v>
      </c>
      <c r="D51" s="17">
        <v>4800</v>
      </c>
    </row>
    <row r="52" spans="1:4" ht="12.75">
      <c r="A52" s="10"/>
      <c r="B52" s="41" t="s">
        <v>32</v>
      </c>
      <c r="C52" s="16">
        <f>SUM(C51)</f>
        <v>4800</v>
      </c>
      <c r="D52" s="16">
        <f>SUM(D51)</f>
        <v>4800</v>
      </c>
    </row>
    <row r="53" spans="1:4" ht="12.75">
      <c r="A53" s="43">
        <v>3300</v>
      </c>
      <c r="B53" s="39" t="s">
        <v>43</v>
      </c>
      <c r="C53" s="15"/>
      <c r="D53" s="15"/>
    </row>
    <row r="54" spans="1:4" ht="12.75">
      <c r="A54" s="43">
        <v>3391</v>
      </c>
      <c r="B54" s="39" t="s">
        <v>44</v>
      </c>
      <c r="C54" s="15">
        <v>0</v>
      </c>
      <c r="D54" s="15">
        <v>0</v>
      </c>
    </row>
    <row r="55" spans="1:4" ht="12.75">
      <c r="A55" s="44" t="s">
        <v>45</v>
      </c>
      <c r="B55" s="42" t="s">
        <v>46</v>
      </c>
      <c r="C55" s="17">
        <f>C26*5/1000</f>
        <v>0.5</v>
      </c>
      <c r="D55" s="17">
        <v>0</v>
      </c>
    </row>
    <row r="56" spans="1:4" ht="12.75">
      <c r="A56" s="10"/>
      <c r="B56" s="41" t="s">
        <v>47</v>
      </c>
      <c r="C56" s="16">
        <f>SUM(C54:C55)</f>
        <v>0.5</v>
      </c>
      <c r="D56" s="16">
        <v>0</v>
      </c>
    </row>
    <row r="57" spans="1:4" ht="12.75">
      <c r="A57" s="26"/>
      <c r="B57" s="22" t="s">
        <v>29</v>
      </c>
      <c r="C57" s="17">
        <f>SUM(C56+C52+C46+C40)</f>
        <v>5050.75</v>
      </c>
      <c r="D57" s="17">
        <f>SUM(D52)</f>
        <v>4800</v>
      </c>
    </row>
    <row r="58" spans="1:4" ht="12.75">
      <c r="A58" s="28"/>
      <c r="B58" s="21" t="s">
        <v>33</v>
      </c>
      <c r="C58" s="18">
        <f>SUM(C57)</f>
        <v>5050.75</v>
      </c>
      <c r="D58" s="18">
        <f>SUM(D57)</f>
        <v>4800</v>
      </c>
    </row>
    <row r="59" spans="1:4" ht="12.75">
      <c r="A59" s="12"/>
      <c r="B59" s="13"/>
      <c r="C59" s="19"/>
      <c r="D59" s="19"/>
    </row>
    <row r="60" spans="2:4" ht="13.5">
      <c r="B60" s="29" t="s">
        <v>15</v>
      </c>
      <c r="C60" s="30">
        <v>2020</v>
      </c>
      <c r="D60" s="30">
        <v>2020</v>
      </c>
    </row>
    <row r="61" spans="2:4" ht="13.5">
      <c r="B61" s="31" t="s">
        <v>7</v>
      </c>
      <c r="C61" s="32">
        <f>SUM(C27)</f>
        <v>6206.39</v>
      </c>
      <c r="D61" s="32">
        <f>SUM(D27)</f>
        <v>6349.85</v>
      </c>
    </row>
    <row r="62" spans="2:4" ht="13.5">
      <c r="B62" s="31" t="s">
        <v>16</v>
      </c>
      <c r="C62" s="33">
        <f>SUM(C20)</f>
        <v>100</v>
      </c>
      <c r="D62" s="33">
        <f>SUM(D26)</f>
        <v>9676.42</v>
      </c>
    </row>
    <row r="63" spans="2:4" ht="13.5">
      <c r="B63" s="31" t="s">
        <v>17</v>
      </c>
      <c r="C63" s="32">
        <f>SUM(C61:C62)</f>
        <v>6306.39</v>
      </c>
      <c r="D63" s="32">
        <f>SUM(D61:D62)</f>
        <v>16026.27</v>
      </c>
    </row>
    <row r="64" spans="2:4" ht="13.5">
      <c r="B64" s="31" t="s">
        <v>18</v>
      </c>
      <c r="C64" s="33">
        <f>SUM(C58)</f>
        <v>5050.75</v>
      </c>
      <c r="D64" s="33">
        <f>SUM(D58)</f>
        <v>4800</v>
      </c>
    </row>
    <row r="65" spans="1:4" ht="13.5">
      <c r="A65" s="6"/>
      <c r="B65" s="34" t="s">
        <v>19</v>
      </c>
      <c r="C65" s="35">
        <f>C63-C64</f>
        <v>1255.6400000000003</v>
      </c>
      <c r="D65" s="35">
        <f>D63-D64</f>
        <v>11226.27</v>
      </c>
    </row>
    <row r="66" ht="13.5" customHeight="1">
      <c r="A66" s="6"/>
    </row>
    <row r="67" spans="1:4" ht="13.5" customHeight="1">
      <c r="A67" s="6"/>
      <c r="B67" s="5" t="s">
        <v>74</v>
      </c>
      <c r="C67" s="2" t="s">
        <v>75</v>
      </c>
      <c r="D67" s="2" t="s">
        <v>75</v>
      </c>
    </row>
    <row r="68" spans="2:4" ht="12.75">
      <c r="B68" s="6" t="s">
        <v>76</v>
      </c>
      <c r="C68" s="2" t="s">
        <v>77</v>
      </c>
      <c r="D68" s="2" t="s">
        <v>78</v>
      </c>
    </row>
    <row r="69" spans="1:4" ht="12.75">
      <c r="A69" s="6"/>
      <c r="B69" s="6" t="s">
        <v>59</v>
      </c>
      <c r="C69" s="2" t="s">
        <v>20</v>
      </c>
      <c r="D69" s="2" t="s">
        <v>24</v>
      </c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4" ht="12.75">
      <c r="A74" s="6"/>
      <c r="B74" s="6" t="s">
        <v>22</v>
      </c>
      <c r="C74" s="2" t="s">
        <v>79</v>
      </c>
      <c r="D74" s="2" t="s">
        <v>79</v>
      </c>
    </row>
    <row r="75" ht="12.75">
      <c r="A75" s="6"/>
    </row>
    <row r="76" ht="12.75">
      <c r="A76" s="6"/>
    </row>
    <row r="77" ht="12.75">
      <c r="A77" s="6"/>
    </row>
    <row r="100" ht="12.75">
      <c r="B100" s="14"/>
    </row>
    <row r="109" ht="12.75">
      <c r="A109" s="10"/>
    </row>
    <row r="110" ht="12.75">
      <c r="A110" s="10"/>
    </row>
    <row r="111" ht="12.75">
      <c r="A111" s="6"/>
    </row>
    <row r="112" ht="12.75">
      <c r="A112" s="6"/>
    </row>
  </sheetData>
  <sheetProtection/>
  <mergeCells count="1">
    <mergeCell ref="A7:D7"/>
  </mergeCells>
  <printOptions horizontalCentered="1"/>
  <pageMargins left="0.3937007874015748" right="0.1968503937007874" top="0.7086614173228347" bottom="0.5905511811023623" header="0.35433070866141736" footer="0.31496062992125984"/>
  <pageSetup horizontalDpi="600" verticalDpi="600" orientation="landscape" paperSize="9" scale="95" r:id="rId1"/>
  <headerFooter alignWithMargins="0">
    <oddHeader>&amp;RΑΠΟΛΟΓΙΣΜΟΣ 2020 Α. Φ. ΧΡΙΣΤΙΔΗ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2021-01-28T06:52:29Z</cp:lastPrinted>
  <dcterms:created xsi:type="dcterms:W3CDTF">2001-01-04T08:53:27Z</dcterms:created>
  <dcterms:modified xsi:type="dcterms:W3CDTF">2021-01-28T06:53:05Z</dcterms:modified>
  <cp:category/>
  <cp:version/>
  <cp:contentType/>
  <cp:contentStatus/>
</cp:coreProperties>
</file>